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<sst xmlns="http://schemas.openxmlformats.org/spreadsheetml/2006/main" count="170" uniqueCount="47">
  <si>
    <t>Pupillen competitie poule 2</t>
  </si>
  <si>
    <t>1e wedstrijd</t>
  </si>
  <si>
    <t>13 april 2013</t>
  </si>
  <si>
    <t xml:space="preserve">Uitslagen Estafette </t>
  </si>
  <si>
    <t>Ploegenklassement</t>
  </si>
  <si>
    <t>JPC</t>
  </si>
  <si>
    <t>4 x 40</t>
  </si>
  <si>
    <t>tijd (sec)</t>
  </si>
  <si>
    <t>pnt</t>
  </si>
  <si>
    <t>Jongens pupillen C</t>
  </si>
  <si>
    <t>Totaal</t>
  </si>
  <si>
    <t>estafette</t>
  </si>
  <si>
    <t>punten nr 1</t>
  </si>
  <si>
    <t>punten nr 2</t>
  </si>
  <si>
    <t>punten nr 3</t>
  </si>
  <si>
    <t>punten nr 4</t>
  </si>
  <si>
    <t>Almere</t>
  </si>
  <si>
    <t>Altis</t>
  </si>
  <si>
    <t>Altis2</t>
  </si>
  <si>
    <t>Almere'81</t>
  </si>
  <si>
    <t>Altis1</t>
  </si>
  <si>
    <t>AV Zeewolde</t>
  </si>
  <si>
    <t>Zeewolde1</t>
  </si>
  <si>
    <t>AV Pijnenburg</t>
  </si>
  <si>
    <t>Zeewolde2</t>
  </si>
  <si>
    <t>Pijnenburg (Buiten Mededinging)</t>
  </si>
  <si>
    <t>MPC</t>
  </si>
  <si>
    <t>Meisjes pupillen C</t>
  </si>
  <si>
    <t>JPB</t>
  </si>
  <si>
    <t>Jongens pupillen B</t>
  </si>
  <si>
    <t>Almere2</t>
  </si>
  <si>
    <t>Almere1</t>
  </si>
  <si>
    <t>Pijnenburg</t>
  </si>
  <si>
    <t>Zeewolde</t>
  </si>
  <si>
    <t>MPB</t>
  </si>
  <si>
    <t>Meisjes pupillen B</t>
  </si>
  <si>
    <t>Pijnenburg1</t>
  </si>
  <si>
    <t>JPA1</t>
  </si>
  <si>
    <t>4 x 60</t>
  </si>
  <si>
    <t>Jongens pupillen A 1e jaars</t>
  </si>
  <si>
    <t>JPA2</t>
  </si>
  <si>
    <t>Jongens pupillen A 2e jaars</t>
  </si>
  <si>
    <t>MPA1</t>
  </si>
  <si>
    <t>Meisjes pupillen A 1e jaars</t>
  </si>
  <si>
    <t>Almere3</t>
  </si>
  <si>
    <t>MPA2</t>
  </si>
  <si>
    <t>Meisjes pupillen A 2e jaars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</si>
</sst>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 tint="-0.0499799996614456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54" applyBorder="1">
      <alignment/>
      <protection/>
    </xf>
    <xf numFmtId="0" fontId="19" fillId="0" borderId="0" xfId="54" applyFont="1" applyBorder="1">
      <alignment/>
      <protection/>
    </xf>
    <xf numFmtId="0" fontId="19" fillId="0" borderId="0" xfId="54" applyFont="1" applyBorder="1" applyAlignment="1">
      <alignment horizontal="center"/>
      <protection/>
    </xf>
    <xf numFmtId="49" fontId="19" fillId="0" borderId="0" xfId="54" applyNumberFormat="1" applyFont="1" applyBorder="1">
      <alignment/>
      <protection/>
    </xf>
    <xf numFmtId="0" fontId="18" fillId="0" borderId="0" xfId="54" applyBorder="1" applyAlignment="1">
      <alignment horizontal="center"/>
      <protection/>
    </xf>
    <xf numFmtId="0" fontId="19" fillId="0" borderId="0" xfId="54" applyFont="1" applyBorder="1" applyAlignment="1">
      <alignment horizontal="left"/>
      <protection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right"/>
    </xf>
    <xf numFmtId="0" fontId="21" fillId="0" borderId="0" xfId="54" applyFont="1" applyBorder="1">
      <alignment/>
      <protection/>
    </xf>
    <xf numFmtId="0" fontId="21" fillId="0" borderId="0" xfId="54" applyFont="1" applyBorder="1" applyAlignment="1">
      <alignment horizontal="center"/>
      <protection/>
    </xf>
    <xf numFmtId="0" fontId="21" fillId="0" borderId="0" xfId="54" applyFont="1" applyBorder="1" applyAlignment="1">
      <alignment horizontal="right"/>
      <protection/>
    </xf>
    <xf numFmtId="0" fontId="41" fillId="0" borderId="0" xfId="0" applyFont="1" applyAlignment="1">
      <alignment horizontal="center"/>
    </xf>
    <xf numFmtId="0" fontId="18" fillId="0" borderId="10" xfId="54" applyFont="1" applyFill="1" applyBorder="1">
      <alignment/>
      <protection/>
    </xf>
    <xf numFmtId="0" fontId="21" fillId="0" borderId="10" xfId="54" applyFont="1" applyBorder="1">
      <alignment/>
      <protection/>
    </xf>
    <xf numFmtId="0" fontId="18" fillId="0" borderId="10" xfId="54" applyBorder="1">
      <alignment/>
      <protection/>
    </xf>
    <xf numFmtId="0" fontId="18" fillId="0" borderId="0" xfId="54" applyAlignment="1">
      <alignment horizontal="right" wrapText="1"/>
      <protection/>
    </xf>
    <xf numFmtId="2" fontId="21" fillId="0" borderId="0" xfId="54" applyNumberFormat="1" applyFont="1" applyBorder="1">
      <alignment/>
      <protection/>
    </xf>
    <xf numFmtId="0" fontId="18" fillId="0" borderId="0" xfId="54" applyFont="1" applyFill="1">
      <alignment/>
      <protection/>
    </xf>
    <xf numFmtId="0" fontId="42" fillId="33" borderId="0" xfId="0" applyFont="1" applyFill="1" applyAlignment="1">
      <alignment horizontal="center"/>
    </xf>
    <xf numFmtId="1" fontId="18" fillId="0" borderId="10" xfId="54" applyNumberFormat="1" applyBorder="1">
      <alignment/>
      <protection/>
    </xf>
    <xf numFmtId="0" fontId="18" fillId="0" borderId="0" xfId="54" applyFill="1" applyBorder="1">
      <alignment/>
      <protection/>
    </xf>
    <xf numFmtId="0" fontId="18" fillId="0" borderId="0" xfId="54" applyBorder="1" applyAlignment="1">
      <alignment horizontal="left"/>
      <protection/>
    </xf>
    <xf numFmtId="2" fontId="18" fillId="0" borderId="0" xfId="54" applyNumberFormat="1" applyFont="1" applyFill="1">
      <alignment/>
      <protection/>
    </xf>
    <xf numFmtId="0" fontId="18" fillId="0" borderId="0" xfId="54">
      <alignment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er\AppData\Local\Temp\Uitslagenformulier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fette Ploegen"/>
      <sheetName val="MPA2"/>
      <sheetName val="JPA2"/>
      <sheetName val="JPA1"/>
      <sheetName val="MPA1"/>
      <sheetName val="JPB"/>
      <sheetName val="JPC"/>
      <sheetName val="MPB"/>
      <sheetName val="MPC"/>
      <sheetName val="JPD"/>
      <sheetName val="MPD"/>
    </sheetNames>
    <sheetDataSet>
      <sheetData sheetId="8">
        <row r="5">
          <cell r="D5">
            <v>812</v>
          </cell>
        </row>
        <row r="6">
          <cell r="D6">
            <v>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5.00390625" style="1" bestFit="1" customWidth="1"/>
    <col min="2" max="2" width="27.28125" style="1" customWidth="1"/>
    <col min="3" max="4" width="11.421875" style="1" customWidth="1"/>
    <col min="5" max="5" width="18.8515625" style="1" customWidth="1"/>
    <col min="6" max="6" width="3.421875" style="5" customWidth="1"/>
    <col min="7" max="7" width="26.421875" style="1" customWidth="1"/>
    <col min="8" max="8" width="11.421875" style="1" customWidth="1"/>
    <col min="9" max="9" width="7.28125" style="1" customWidth="1"/>
    <col min="10" max="16384" width="11.421875" style="1" customWidth="1"/>
  </cols>
  <sheetData>
    <row r="1" spans="2:7" ht="15.75">
      <c r="B1" s="2" t="s">
        <v>0</v>
      </c>
      <c r="E1" s="2" t="s">
        <v>1</v>
      </c>
      <c r="F1" s="3"/>
      <c r="G1" s="4" t="s">
        <v>2</v>
      </c>
    </row>
    <row r="2" spans="2:7" ht="15.75">
      <c r="B2" s="2"/>
      <c r="G2" s="2"/>
    </row>
    <row r="3" spans="2:7" ht="15.75">
      <c r="B3" s="2" t="s">
        <v>3</v>
      </c>
      <c r="G3" s="6" t="s">
        <v>4</v>
      </c>
    </row>
    <row r="5" spans="1:14" ht="12.75">
      <c r="A5" s="7" t="s">
        <v>5</v>
      </c>
      <c r="B5" s="8" t="s">
        <v>6</v>
      </c>
      <c r="C5" s="7" t="s">
        <v>7</v>
      </c>
      <c r="D5" s="7" t="s">
        <v>8</v>
      </c>
      <c r="E5" s="9"/>
      <c r="F5" s="10"/>
      <c r="G5" s="8" t="s">
        <v>9</v>
      </c>
      <c r="H5" s="11" t="s">
        <v>10</v>
      </c>
      <c r="I5" s="9"/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</row>
    <row r="6" spans="1:14" ht="12.75">
      <c r="A6" s="7">
        <v>1</v>
      </c>
      <c r="B6" s="12" t="s">
        <v>16</v>
      </c>
      <c r="C6" s="12">
        <v>33.03</v>
      </c>
      <c r="D6" s="12">
        <v>289</v>
      </c>
      <c r="E6" s="9"/>
      <c r="F6" s="10">
        <v>1</v>
      </c>
      <c r="G6" s="13" t="s">
        <v>17</v>
      </c>
      <c r="H6" s="14">
        <f>SUM(J6:N6)</f>
        <v>4315</v>
      </c>
      <c r="I6" s="14"/>
      <c r="J6" s="14">
        <v>281</v>
      </c>
      <c r="K6" s="15">
        <v>1053</v>
      </c>
      <c r="L6" s="15">
        <v>1034</v>
      </c>
      <c r="M6" s="15">
        <v>1009</v>
      </c>
      <c r="N6" s="15">
        <v>938</v>
      </c>
    </row>
    <row r="7" spans="1:14" ht="12.75">
      <c r="A7" s="7">
        <v>2</v>
      </c>
      <c r="B7" s="12" t="s">
        <v>18</v>
      </c>
      <c r="C7" s="12">
        <v>33.24</v>
      </c>
      <c r="D7" s="12">
        <v>281</v>
      </c>
      <c r="E7" s="9"/>
      <c r="F7" s="10">
        <v>2</v>
      </c>
      <c r="G7" s="13" t="s">
        <v>19</v>
      </c>
      <c r="H7" s="14">
        <f>SUM(J7:N7)</f>
        <v>3397</v>
      </c>
      <c r="I7" s="14"/>
      <c r="J7" s="14">
        <v>289</v>
      </c>
      <c r="K7" s="15">
        <v>955</v>
      </c>
      <c r="L7" s="15">
        <v>864</v>
      </c>
      <c r="M7" s="15">
        <v>733</v>
      </c>
      <c r="N7" s="15">
        <v>556</v>
      </c>
    </row>
    <row r="8" spans="1:14" ht="12.75">
      <c r="A8" s="7">
        <v>3</v>
      </c>
      <c r="B8" s="12" t="s">
        <v>20</v>
      </c>
      <c r="C8" s="12">
        <v>33.47</v>
      </c>
      <c r="D8" s="12">
        <v>273</v>
      </c>
      <c r="E8" s="9"/>
      <c r="F8" s="10">
        <v>3</v>
      </c>
      <c r="G8" s="13" t="s">
        <v>21</v>
      </c>
      <c r="H8" s="14">
        <f>SUM(J8:N8)</f>
        <v>2874</v>
      </c>
      <c r="I8" s="14"/>
      <c r="J8" s="14">
        <v>185</v>
      </c>
      <c r="K8" s="15">
        <v>789</v>
      </c>
      <c r="L8" s="15">
        <v>771</v>
      </c>
      <c r="M8" s="14">
        <v>602</v>
      </c>
      <c r="N8" s="14">
        <v>527</v>
      </c>
    </row>
    <row r="9" spans="1:14" ht="12.75">
      <c r="A9" s="7">
        <v>4</v>
      </c>
      <c r="B9" s="12" t="s">
        <v>22</v>
      </c>
      <c r="C9" s="12">
        <v>36.05</v>
      </c>
      <c r="D9" s="12">
        <v>185</v>
      </c>
      <c r="E9" s="9"/>
      <c r="F9" s="10">
        <v>4</v>
      </c>
      <c r="G9" s="13" t="s">
        <v>23</v>
      </c>
      <c r="H9" s="14">
        <f>SUM(J9:N9)</f>
        <v>2662</v>
      </c>
      <c r="I9" s="14"/>
      <c r="J9" s="14">
        <v>0</v>
      </c>
      <c r="K9" s="15">
        <v>950</v>
      </c>
      <c r="L9" s="15">
        <v>940</v>
      </c>
      <c r="M9" s="15">
        <v>772</v>
      </c>
      <c r="N9" s="14">
        <v>0</v>
      </c>
    </row>
    <row r="10" spans="1:14" ht="12.75">
      <c r="A10" s="7">
        <v>5</v>
      </c>
      <c r="B10" s="12" t="s">
        <v>24</v>
      </c>
      <c r="C10" s="12">
        <v>38.09</v>
      </c>
      <c r="D10" s="12">
        <v>124</v>
      </c>
      <c r="E10" s="9"/>
      <c r="F10" s="10"/>
      <c r="G10" s="9"/>
      <c r="H10" s="9"/>
      <c r="I10" s="9"/>
      <c r="J10" s="9"/>
      <c r="K10" s="9"/>
      <c r="L10" s="9"/>
      <c r="M10" s="9"/>
      <c r="N10" s="9"/>
    </row>
    <row r="11" spans="1:32" ht="12.75">
      <c r="A11" s="7">
        <v>6</v>
      </c>
      <c r="B11" s="12" t="s">
        <v>25</v>
      </c>
      <c r="C11" s="12">
        <v>35.59</v>
      </c>
      <c r="D11" s="12">
        <v>0</v>
      </c>
      <c r="E11" s="9"/>
      <c r="F11" s="10"/>
      <c r="G11" s="9"/>
      <c r="H11" s="9"/>
      <c r="I11" s="9"/>
      <c r="J11" s="9"/>
      <c r="K11" s="9"/>
      <c r="L11" s="9"/>
      <c r="M11" s="9"/>
      <c r="N11" s="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2:32" ht="12.75">
      <c r="B12" s="9"/>
      <c r="C12" s="17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2.75">
      <c r="A13" s="19" t="s">
        <v>26</v>
      </c>
      <c r="B13" s="8" t="s">
        <v>6</v>
      </c>
      <c r="C13" s="7" t="s">
        <v>7</v>
      </c>
      <c r="D13" s="7" t="s">
        <v>8</v>
      </c>
      <c r="E13" s="9"/>
      <c r="F13" s="10"/>
      <c r="G13" s="8" t="s">
        <v>27</v>
      </c>
      <c r="H13" s="11" t="s">
        <v>10</v>
      </c>
      <c r="I13" s="9"/>
      <c r="J13" s="10" t="s">
        <v>11</v>
      </c>
      <c r="K13" s="10" t="s">
        <v>12</v>
      </c>
      <c r="L13" s="10" t="s">
        <v>13</v>
      </c>
      <c r="M13" s="10" t="s">
        <v>14</v>
      </c>
      <c r="N13" s="10" t="s">
        <v>15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2.75">
      <c r="A14" s="7">
        <v>1</v>
      </c>
      <c r="B14" s="12" t="s">
        <v>16</v>
      </c>
      <c r="C14" s="12">
        <v>30.54</v>
      </c>
      <c r="D14" s="12">
        <v>391</v>
      </c>
      <c r="E14" s="9"/>
      <c r="F14" s="10">
        <v>1</v>
      </c>
      <c r="G14" s="13" t="s">
        <v>19</v>
      </c>
      <c r="H14" s="14">
        <f>SUM(J14:N14)</f>
        <v>3508</v>
      </c>
      <c r="I14" s="14"/>
      <c r="J14" s="14">
        <f>D14</f>
        <v>391</v>
      </c>
      <c r="K14" s="20">
        <f>'[1]MPC'!D5</f>
        <v>812</v>
      </c>
      <c r="L14" s="15">
        <v>779</v>
      </c>
      <c r="M14" s="15">
        <v>773</v>
      </c>
      <c r="N14" s="15">
        <v>753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2.75">
      <c r="A15" s="7">
        <v>2</v>
      </c>
      <c r="B15" s="12" t="s">
        <v>20</v>
      </c>
      <c r="C15" s="12">
        <v>33.98</v>
      </c>
      <c r="D15" s="12">
        <v>255</v>
      </c>
      <c r="E15" s="9"/>
      <c r="F15" s="10">
        <v>2</v>
      </c>
      <c r="G15" s="13" t="s">
        <v>17</v>
      </c>
      <c r="H15" s="14">
        <f>SUM(J15:N15)</f>
        <v>3062</v>
      </c>
      <c r="I15" s="14"/>
      <c r="J15" s="14">
        <v>255</v>
      </c>
      <c r="K15" s="15">
        <v>741</v>
      </c>
      <c r="L15" s="14">
        <v>727</v>
      </c>
      <c r="M15" s="14">
        <v>672</v>
      </c>
      <c r="N15" s="14">
        <v>667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2.75">
      <c r="A16" s="7">
        <v>3</v>
      </c>
      <c r="B16" s="12" t="s">
        <v>18</v>
      </c>
      <c r="C16" s="12">
        <v>33.99</v>
      </c>
      <c r="D16" s="12">
        <v>254</v>
      </c>
      <c r="E16" s="9"/>
      <c r="F16" s="10">
        <v>3</v>
      </c>
      <c r="G16" s="13" t="s">
        <v>23</v>
      </c>
      <c r="H16" s="14">
        <f>SUM(J16:N16)</f>
        <v>2105</v>
      </c>
      <c r="I16" s="14"/>
      <c r="J16" s="14">
        <v>0</v>
      </c>
      <c r="K16" s="20">
        <f>'[1]MPC'!D6</f>
        <v>809</v>
      </c>
      <c r="L16" s="15">
        <v>765</v>
      </c>
      <c r="M16" s="15">
        <v>531</v>
      </c>
      <c r="N16" s="1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2.75">
      <c r="A17" s="21"/>
      <c r="B17" s="22"/>
      <c r="C17" s="17"/>
      <c r="D17" s="9"/>
      <c r="E17" s="9"/>
      <c r="F17" s="10">
        <v>4</v>
      </c>
      <c r="G17" s="13" t="s">
        <v>21</v>
      </c>
      <c r="H17" s="14">
        <f>SUM(J17:N17)</f>
        <v>1284</v>
      </c>
      <c r="I17" s="14"/>
      <c r="J17" s="14">
        <v>0</v>
      </c>
      <c r="K17" s="15">
        <v>668</v>
      </c>
      <c r="L17" s="14">
        <v>616</v>
      </c>
      <c r="M17" s="14">
        <v>0</v>
      </c>
      <c r="N17" s="14">
        <v>0</v>
      </c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6" ht="12.75">
      <c r="A18" s="21"/>
      <c r="B18" s="22"/>
      <c r="C18" s="17"/>
      <c r="D18" s="9"/>
      <c r="E18" s="9"/>
      <c r="F18" s="10"/>
    </row>
    <row r="19" spans="2:14" ht="12.75">
      <c r="B19" s="9"/>
      <c r="C19" s="17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</row>
    <row r="20" spans="1:14" ht="12.75">
      <c r="A20" s="7" t="s">
        <v>28</v>
      </c>
      <c r="B20" s="8" t="s">
        <v>6</v>
      </c>
      <c r="C20" s="7" t="s">
        <v>7</v>
      </c>
      <c r="D20" s="7" t="s">
        <v>8</v>
      </c>
      <c r="E20" s="9"/>
      <c r="F20" s="10"/>
      <c r="G20" s="8" t="s">
        <v>29</v>
      </c>
      <c r="H20" s="11" t="s">
        <v>10</v>
      </c>
      <c r="I20" s="9"/>
      <c r="J20" s="10" t="s">
        <v>11</v>
      </c>
      <c r="K20" s="10" t="s">
        <v>12</v>
      </c>
      <c r="L20" s="10" t="s">
        <v>13</v>
      </c>
      <c r="M20" s="10" t="s">
        <v>14</v>
      </c>
      <c r="N20" s="10" t="s">
        <v>15</v>
      </c>
    </row>
    <row r="21" spans="1:14" ht="12.75">
      <c r="A21" s="7">
        <v>1</v>
      </c>
      <c r="B21" s="12" t="s">
        <v>20</v>
      </c>
      <c r="C21" s="12">
        <v>28.95</v>
      </c>
      <c r="D21" s="12">
        <v>464</v>
      </c>
      <c r="E21" s="9"/>
      <c r="F21" s="10">
        <v>1</v>
      </c>
      <c r="G21" s="13" t="s">
        <v>19</v>
      </c>
      <c r="H21" s="14">
        <f>SUM(J21:N21)</f>
        <v>5620</v>
      </c>
      <c r="I21" s="14"/>
      <c r="J21" s="14">
        <v>458</v>
      </c>
      <c r="K21" s="15">
        <v>1494</v>
      </c>
      <c r="L21" s="15">
        <v>1367</v>
      </c>
      <c r="M21" s="15">
        <v>1231</v>
      </c>
      <c r="N21" s="15">
        <v>1070</v>
      </c>
    </row>
    <row r="22" spans="1:14" ht="12.75">
      <c r="A22" s="7">
        <v>2</v>
      </c>
      <c r="B22" s="12" t="s">
        <v>30</v>
      </c>
      <c r="C22" s="12">
        <v>29.09</v>
      </c>
      <c r="D22" s="12">
        <v>458</v>
      </c>
      <c r="E22" s="9"/>
      <c r="F22" s="10">
        <v>2</v>
      </c>
      <c r="G22" s="13" t="s">
        <v>17</v>
      </c>
      <c r="H22" s="14">
        <f>SUM(J22:N22)</f>
        <v>4541</v>
      </c>
      <c r="I22" s="14"/>
      <c r="J22" s="14">
        <v>464</v>
      </c>
      <c r="K22" s="15">
        <v>1091</v>
      </c>
      <c r="L22" s="15">
        <v>1057</v>
      </c>
      <c r="M22" s="15">
        <v>965</v>
      </c>
      <c r="N22" s="15">
        <v>964</v>
      </c>
    </row>
    <row r="23" spans="1:14" ht="12.75">
      <c r="A23" s="7">
        <v>3</v>
      </c>
      <c r="B23" s="12" t="s">
        <v>31</v>
      </c>
      <c r="C23" s="12">
        <v>29.74</v>
      </c>
      <c r="D23" s="12">
        <v>427</v>
      </c>
      <c r="E23" s="9"/>
      <c r="F23" s="10">
        <v>3</v>
      </c>
      <c r="G23" s="13" t="s">
        <v>23</v>
      </c>
      <c r="H23" s="14">
        <f>SUM(J23:N23)</f>
        <v>4247</v>
      </c>
      <c r="I23" s="14"/>
      <c r="J23" s="14">
        <v>410</v>
      </c>
      <c r="K23" s="15">
        <v>1141</v>
      </c>
      <c r="L23" s="15">
        <v>992</v>
      </c>
      <c r="M23" s="15">
        <v>873</v>
      </c>
      <c r="N23" s="15">
        <v>831</v>
      </c>
    </row>
    <row r="24" spans="1:14" ht="12.75">
      <c r="A24" s="7">
        <v>4</v>
      </c>
      <c r="B24" s="12" t="s">
        <v>32</v>
      </c>
      <c r="C24" s="12">
        <v>30.11</v>
      </c>
      <c r="D24" s="12">
        <v>410</v>
      </c>
      <c r="E24" s="9"/>
      <c r="F24" s="10">
        <v>4</v>
      </c>
      <c r="G24" s="13" t="s">
        <v>21</v>
      </c>
      <c r="H24" s="14">
        <f>SUM(J24:N24)</f>
        <v>3720</v>
      </c>
      <c r="I24" s="14"/>
      <c r="J24" s="14">
        <v>324</v>
      </c>
      <c r="K24" s="15">
        <v>898</v>
      </c>
      <c r="L24" s="15">
        <v>892</v>
      </c>
      <c r="M24" s="15">
        <v>826</v>
      </c>
      <c r="N24" s="15">
        <v>780</v>
      </c>
    </row>
    <row r="25" spans="1:6" ht="12.75">
      <c r="A25" s="7">
        <v>5</v>
      </c>
      <c r="B25" s="12" t="s">
        <v>18</v>
      </c>
      <c r="C25" s="12">
        <v>31.97</v>
      </c>
      <c r="D25" s="12">
        <v>331</v>
      </c>
      <c r="F25" s="9"/>
    </row>
    <row r="26" spans="1:6" ht="12.75">
      <c r="A26" s="7">
        <v>6</v>
      </c>
      <c r="B26" s="12" t="s">
        <v>33</v>
      </c>
      <c r="C26" s="12">
        <v>32.13</v>
      </c>
      <c r="D26" s="12">
        <v>324</v>
      </c>
      <c r="E26" s="9"/>
      <c r="F26" s="1"/>
    </row>
    <row r="27" spans="1:6" ht="12.75">
      <c r="A27" s="21"/>
      <c r="B27" s="25"/>
      <c r="C27" s="17"/>
      <c r="D27" s="9"/>
      <c r="E27" s="9"/>
      <c r="F27" s="1"/>
    </row>
    <row r="28" spans="2:14" ht="12.75">
      <c r="B28" s="9"/>
      <c r="C28" s="17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</row>
    <row r="29" spans="1:14" ht="12.75">
      <c r="A29" s="7" t="s">
        <v>34</v>
      </c>
      <c r="B29" s="8" t="s">
        <v>6</v>
      </c>
      <c r="C29" s="7" t="s">
        <v>7</v>
      </c>
      <c r="D29" s="7" t="s">
        <v>8</v>
      </c>
      <c r="E29" s="9"/>
      <c r="F29" s="10"/>
      <c r="G29" s="8" t="s">
        <v>35</v>
      </c>
      <c r="H29" s="11" t="s">
        <v>10</v>
      </c>
      <c r="I29" s="9"/>
      <c r="J29" s="10" t="s">
        <v>11</v>
      </c>
      <c r="K29" s="10" t="s">
        <v>12</v>
      </c>
      <c r="L29" s="10" t="s">
        <v>13</v>
      </c>
      <c r="M29" s="10" t="s">
        <v>14</v>
      </c>
      <c r="N29" s="10" t="s">
        <v>15</v>
      </c>
    </row>
    <row r="30" spans="1:14" ht="12.75">
      <c r="A30" s="7">
        <v>1</v>
      </c>
      <c r="B30" s="12" t="s">
        <v>31</v>
      </c>
      <c r="C30" s="12">
        <v>27.03</v>
      </c>
      <c r="D30" s="12">
        <v>565</v>
      </c>
      <c r="E30" s="9"/>
      <c r="F30" s="10">
        <v>1</v>
      </c>
      <c r="G30" s="13" t="s">
        <v>17</v>
      </c>
      <c r="H30" s="14">
        <f>SUM(J30:N30)</f>
        <v>4885</v>
      </c>
      <c r="I30" s="14"/>
      <c r="J30" s="14">
        <v>465</v>
      </c>
      <c r="K30" s="15">
        <v>1251</v>
      </c>
      <c r="L30" s="15">
        <v>1179</v>
      </c>
      <c r="M30" s="15">
        <v>1049</v>
      </c>
      <c r="N30" s="15">
        <v>941</v>
      </c>
    </row>
    <row r="31" spans="1:14" ht="12.75">
      <c r="A31" s="7">
        <v>2</v>
      </c>
      <c r="B31" s="12" t="s">
        <v>20</v>
      </c>
      <c r="C31" s="12">
        <v>28.93</v>
      </c>
      <c r="D31" s="12">
        <v>465</v>
      </c>
      <c r="E31" s="9"/>
      <c r="F31" s="10">
        <v>2</v>
      </c>
      <c r="G31" s="13" t="s">
        <v>19</v>
      </c>
      <c r="H31" s="14">
        <f>SUM(J31:N31)</f>
        <v>4786</v>
      </c>
      <c r="I31" s="14"/>
      <c r="J31" s="14">
        <v>565</v>
      </c>
      <c r="K31" s="15">
        <v>1133</v>
      </c>
      <c r="L31" s="15">
        <v>1051</v>
      </c>
      <c r="M31" s="15">
        <v>1032</v>
      </c>
      <c r="N31" s="15">
        <v>1005</v>
      </c>
    </row>
    <row r="32" spans="1:14" ht="12.75">
      <c r="A32" s="7">
        <v>3</v>
      </c>
      <c r="B32" s="12" t="s">
        <v>30</v>
      </c>
      <c r="C32" s="12">
        <v>29.07</v>
      </c>
      <c r="D32" s="12">
        <v>459</v>
      </c>
      <c r="E32" s="9"/>
      <c r="F32" s="10">
        <v>3</v>
      </c>
      <c r="G32" s="13" t="s">
        <v>23</v>
      </c>
      <c r="H32" s="14">
        <f>SUM(J32:N32)</f>
        <v>4578</v>
      </c>
      <c r="I32" s="14"/>
      <c r="J32" s="14">
        <f>D33</f>
        <v>398</v>
      </c>
      <c r="K32" s="15">
        <v>1238</v>
      </c>
      <c r="L32" s="15">
        <v>1005</v>
      </c>
      <c r="M32" s="15">
        <v>982</v>
      </c>
      <c r="N32" s="14">
        <v>955</v>
      </c>
    </row>
    <row r="33" spans="1:16" ht="12.75">
      <c r="A33" s="7">
        <v>4</v>
      </c>
      <c r="B33" s="12" t="s">
        <v>36</v>
      </c>
      <c r="C33" s="12">
        <v>30.38</v>
      </c>
      <c r="D33" s="12">
        <v>398</v>
      </c>
      <c r="E33" s="9"/>
      <c r="F33" s="10">
        <v>4</v>
      </c>
      <c r="G33" s="13" t="s">
        <v>21</v>
      </c>
      <c r="H33" s="14">
        <f>SUM(J33:N33)</f>
        <v>3228</v>
      </c>
      <c r="I33" s="14"/>
      <c r="J33" s="14">
        <f>D34</f>
        <v>352</v>
      </c>
      <c r="K33" s="15">
        <v>898</v>
      </c>
      <c r="L33" s="15">
        <v>815</v>
      </c>
      <c r="M33" s="15">
        <v>717</v>
      </c>
      <c r="N33" s="14">
        <v>446</v>
      </c>
      <c r="O33" s="9"/>
      <c r="P33" s="9"/>
    </row>
    <row r="34" spans="1:14" ht="12.75">
      <c r="A34" s="7">
        <v>5</v>
      </c>
      <c r="B34" s="12" t="s">
        <v>33</v>
      </c>
      <c r="C34" s="12">
        <v>31.45</v>
      </c>
      <c r="D34" s="12">
        <v>352</v>
      </c>
      <c r="E34" s="9"/>
      <c r="F34" s="10"/>
      <c r="G34" s="26"/>
      <c r="H34" s="9"/>
      <c r="I34" s="9"/>
      <c r="J34" s="9"/>
      <c r="K34" s="9"/>
      <c r="L34" s="9"/>
      <c r="M34" s="9"/>
      <c r="N34" s="9"/>
    </row>
    <row r="35" spans="1:14" ht="12.75">
      <c r="A35" s="7">
        <v>6</v>
      </c>
      <c r="B35" s="12" t="s">
        <v>18</v>
      </c>
      <c r="C35" s="12">
        <v>32.78</v>
      </c>
      <c r="D35" s="12">
        <v>299</v>
      </c>
      <c r="E35" s="9"/>
      <c r="F35" s="10"/>
      <c r="G35" s="26"/>
      <c r="H35" s="9"/>
      <c r="I35" s="9"/>
      <c r="J35" s="9"/>
      <c r="K35" s="9"/>
      <c r="L35" s="9"/>
      <c r="M35" s="9"/>
      <c r="N35" s="9"/>
    </row>
    <row r="36" spans="2:14" ht="12.75">
      <c r="B36" s="9"/>
      <c r="C36" s="17"/>
      <c r="D36" s="9"/>
      <c r="E36" s="9"/>
      <c r="F36" s="10"/>
      <c r="G36" s="26"/>
      <c r="H36" s="9"/>
      <c r="I36" s="9"/>
      <c r="J36" s="9"/>
      <c r="K36" s="9"/>
      <c r="L36" s="9"/>
      <c r="M36" s="9"/>
      <c r="N36" s="9"/>
    </row>
    <row r="37" spans="1:14" ht="12.75">
      <c r="A37" s="7" t="s">
        <v>37</v>
      </c>
      <c r="B37" s="8" t="s">
        <v>38</v>
      </c>
      <c r="C37" s="7" t="s">
        <v>7</v>
      </c>
      <c r="D37" s="7" t="s">
        <v>8</v>
      </c>
      <c r="E37" s="9"/>
      <c r="F37" s="10"/>
      <c r="G37" s="8" t="s">
        <v>39</v>
      </c>
      <c r="H37" s="11" t="s">
        <v>10</v>
      </c>
      <c r="I37" s="9"/>
      <c r="J37" s="10" t="s">
        <v>11</v>
      </c>
      <c r="K37" s="10" t="s">
        <v>12</v>
      </c>
      <c r="L37" s="10" t="s">
        <v>13</v>
      </c>
      <c r="M37" s="10" t="s">
        <v>14</v>
      </c>
      <c r="N37" s="10" t="s">
        <v>15</v>
      </c>
    </row>
    <row r="38" spans="1:14" ht="12.75">
      <c r="A38" s="7">
        <v>1</v>
      </c>
      <c r="B38" s="12" t="s">
        <v>31</v>
      </c>
      <c r="C38" s="12">
        <v>38.91</v>
      </c>
      <c r="D38" s="12">
        <v>492</v>
      </c>
      <c r="E38" s="9"/>
      <c r="F38" s="10">
        <v>1</v>
      </c>
      <c r="G38" s="13" t="s">
        <v>17</v>
      </c>
      <c r="H38" s="14">
        <f>SUM(J38:N38)</f>
        <v>5870</v>
      </c>
      <c r="I38" s="14"/>
      <c r="J38" s="14">
        <v>483</v>
      </c>
      <c r="K38" s="15">
        <v>1449</v>
      </c>
      <c r="L38" s="15">
        <v>1332</v>
      </c>
      <c r="M38" s="15">
        <v>1322</v>
      </c>
      <c r="N38" s="15">
        <v>1284</v>
      </c>
    </row>
    <row r="39" spans="1:14" ht="12.75">
      <c r="A39" s="7">
        <v>2</v>
      </c>
      <c r="B39" s="12" t="s">
        <v>20</v>
      </c>
      <c r="C39" s="12">
        <v>39.12</v>
      </c>
      <c r="D39" s="12">
        <v>483</v>
      </c>
      <c r="E39" s="9"/>
      <c r="F39" s="10">
        <v>2</v>
      </c>
      <c r="G39" s="13" t="s">
        <v>19</v>
      </c>
      <c r="H39" s="14">
        <f>SUM(J39:N39)</f>
        <v>5818</v>
      </c>
      <c r="I39" s="14"/>
      <c r="J39" s="14">
        <v>492</v>
      </c>
      <c r="K39" s="15">
        <v>1471</v>
      </c>
      <c r="L39" s="15">
        <v>1394</v>
      </c>
      <c r="M39" s="15">
        <v>1265</v>
      </c>
      <c r="N39" s="15">
        <v>1196</v>
      </c>
    </row>
    <row r="40" spans="1:14" ht="12.75">
      <c r="A40" s="7">
        <v>3</v>
      </c>
      <c r="B40" s="12" t="s">
        <v>32</v>
      </c>
      <c r="C40" s="12">
        <v>39.36</v>
      </c>
      <c r="D40" s="12">
        <v>474</v>
      </c>
      <c r="E40" s="9"/>
      <c r="F40" s="10">
        <v>3</v>
      </c>
      <c r="G40" s="13" t="s">
        <v>23</v>
      </c>
      <c r="H40" s="14">
        <f>SUM(J40:N40)</f>
        <v>5762</v>
      </c>
      <c r="I40" s="14"/>
      <c r="J40" s="14">
        <v>474</v>
      </c>
      <c r="K40" s="15">
        <v>1428</v>
      </c>
      <c r="L40" s="15">
        <v>1349</v>
      </c>
      <c r="M40" s="15">
        <v>1262</v>
      </c>
      <c r="N40" s="15">
        <v>1249</v>
      </c>
    </row>
    <row r="41" spans="1:14" ht="12.75">
      <c r="A41" s="7">
        <v>4</v>
      </c>
      <c r="B41" s="12" t="s">
        <v>30</v>
      </c>
      <c r="C41" s="12">
        <v>40.33</v>
      </c>
      <c r="D41" s="12">
        <v>420</v>
      </c>
      <c r="E41" s="9"/>
      <c r="F41" s="10">
        <v>4</v>
      </c>
      <c r="G41" s="13" t="s">
        <v>21</v>
      </c>
      <c r="H41" s="14">
        <f>SUM(J41:N41)</f>
        <v>4003</v>
      </c>
      <c r="I41" s="14"/>
      <c r="J41" s="14">
        <v>273</v>
      </c>
      <c r="K41" s="15">
        <v>1189</v>
      </c>
      <c r="L41" s="15">
        <v>1000</v>
      </c>
      <c r="M41" s="15">
        <v>865</v>
      </c>
      <c r="N41" s="15">
        <v>676</v>
      </c>
    </row>
    <row r="42" spans="1:6" ht="12.75">
      <c r="A42" s="7">
        <v>5</v>
      </c>
      <c r="B42" s="12" t="s">
        <v>18</v>
      </c>
      <c r="C42" s="12">
        <v>42.64</v>
      </c>
      <c r="D42" s="12">
        <v>358</v>
      </c>
      <c r="E42" s="9"/>
      <c r="F42" s="1"/>
    </row>
    <row r="43" spans="1:6" ht="12.75">
      <c r="A43" s="7">
        <v>6</v>
      </c>
      <c r="B43" s="12" t="s">
        <v>33</v>
      </c>
      <c r="C43" s="12">
        <v>45.43</v>
      </c>
      <c r="D43" s="12">
        <v>273</v>
      </c>
      <c r="E43" s="9"/>
      <c r="F43" s="1"/>
    </row>
    <row r="44" spans="1:14" ht="12.75">
      <c r="A44" s="21"/>
      <c r="B44" s="25"/>
      <c r="C44" s="17"/>
      <c r="D44" s="9"/>
      <c r="E44" s="9"/>
      <c r="F44" s="10"/>
      <c r="G44" s="26"/>
      <c r="H44" s="9"/>
      <c r="I44" s="9"/>
      <c r="J44" s="9"/>
      <c r="K44" s="9"/>
      <c r="L44" s="9"/>
      <c r="M44" s="9"/>
      <c r="N44" s="9"/>
    </row>
    <row r="45" spans="2:14" ht="12.75">
      <c r="B45" s="25"/>
      <c r="C45" s="17"/>
      <c r="D45" s="9"/>
      <c r="E45" s="9"/>
      <c r="F45" s="10"/>
      <c r="G45" s="26"/>
      <c r="H45" s="9"/>
      <c r="I45" s="9"/>
      <c r="J45" s="9"/>
      <c r="K45" s="9"/>
      <c r="L45" s="9"/>
      <c r="M45" s="9"/>
      <c r="N45" s="9"/>
    </row>
    <row r="46" spans="1:14" ht="12.75">
      <c r="A46" s="7" t="s">
        <v>40</v>
      </c>
      <c r="B46" s="8" t="s">
        <v>38</v>
      </c>
      <c r="C46" s="7" t="s">
        <v>7</v>
      </c>
      <c r="D46" s="7" t="s">
        <v>8</v>
      </c>
      <c r="E46" s="9"/>
      <c r="F46" s="10"/>
      <c r="G46" s="8" t="s">
        <v>41</v>
      </c>
      <c r="H46" s="11" t="s">
        <v>10</v>
      </c>
      <c r="I46" s="9"/>
      <c r="J46" s="10" t="s">
        <v>11</v>
      </c>
      <c r="K46" s="10" t="s">
        <v>12</v>
      </c>
      <c r="L46" s="10" t="s">
        <v>13</v>
      </c>
      <c r="M46" s="10" t="s">
        <v>14</v>
      </c>
      <c r="N46" s="10" t="s">
        <v>15</v>
      </c>
    </row>
    <row r="47" spans="1:14" ht="12.75">
      <c r="A47" s="7">
        <v>1</v>
      </c>
      <c r="B47" s="12" t="s">
        <v>31</v>
      </c>
      <c r="C47" s="12">
        <v>36.17</v>
      </c>
      <c r="D47" s="12">
        <v>607</v>
      </c>
      <c r="E47" s="9"/>
      <c r="F47" s="10">
        <v>1</v>
      </c>
      <c r="G47" s="13" t="s">
        <v>19</v>
      </c>
      <c r="H47" s="14">
        <f>SUM(J47:N47)</f>
        <v>6808</v>
      </c>
      <c r="I47" s="14"/>
      <c r="J47" s="14">
        <v>607</v>
      </c>
      <c r="K47" s="15">
        <v>1614</v>
      </c>
      <c r="L47" s="15">
        <v>1575</v>
      </c>
      <c r="M47" s="15">
        <v>1524</v>
      </c>
      <c r="N47" s="15">
        <v>1488</v>
      </c>
    </row>
    <row r="48" spans="1:14" ht="12.75">
      <c r="A48" s="7">
        <v>2</v>
      </c>
      <c r="B48" s="12" t="s">
        <v>32</v>
      </c>
      <c r="C48" s="12">
        <v>37.86</v>
      </c>
      <c r="D48" s="12">
        <v>534</v>
      </c>
      <c r="E48" s="9"/>
      <c r="F48" s="10">
        <v>2</v>
      </c>
      <c r="G48" s="13" t="s">
        <v>23</v>
      </c>
      <c r="H48" s="14">
        <f>SUM(J48:N48)</f>
        <v>5943</v>
      </c>
      <c r="I48" s="14"/>
      <c r="J48" s="14">
        <f>D48</f>
        <v>534</v>
      </c>
      <c r="K48" s="15">
        <v>1508</v>
      </c>
      <c r="L48" s="15">
        <v>1398</v>
      </c>
      <c r="M48" s="15">
        <v>1271</v>
      </c>
      <c r="N48" s="15">
        <v>1232</v>
      </c>
    </row>
    <row r="49" spans="1:14" ht="12.75">
      <c r="A49" s="7">
        <v>3</v>
      </c>
      <c r="B49" s="12" t="s">
        <v>20</v>
      </c>
      <c r="C49" s="12">
        <v>38.16</v>
      </c>
      <c r="D49" s="12">
        <v>522</v>
      </c>
      <c r="E49" s="9"/>
      <c r="F49" s="10">
        <v>3</v>
      </c>
      <c r="G49" s="13" t="s">
        <v>17</v>
      </c>
      <c r="H49" s="14">
        <f>SUM(J49:N49)</f>
        <v>5842</v>
      </c>
      <c r="I49" s="14"/>
      <c r="J49" s="14">
        <v>522</v>
      </c>
      <c r="K49" s="15">
        <v>1397</v>
      </c>
      <c r="L49" s="15">
        <v>1359</v>
      </c>
      <c r="M49" s="15">
        <v>1320</v>
      </c>
      <c r="N49" s="15">
        <v>1244</v>
      </c>
    </row>
    <row r="50" spans="1:14" ht="12.75">
      <c r="A50" s="7">
        <v>4</v>
      </c>
      <c r="B50" s="12" t="s">
        <v>18</v>
      </c>
      <c r="C50" s="12">
        <v>41.78</v>
      </c>
      <c r="D50" s="12">
        <v>387</v>
      </c>
      <c r="E50" s="9"/>
      <c r="F50" s="10">
        <v>4</v>
      </c>
      <c r="G50" s="13" t="s">
        <v>21</v>
      </c>
      <c r="H50" s="14">
        <f>SUM(J50:N50)</f>
        <v>4751</v>
      </c>
      <c r="I50" s="14"/>
      <c r="J50" s="14">
        <v>332</v>
      </c>
      <c r="K50" s="15">
        <v>1419</v>
      </c>
      <c r="L50" s="15">
        <v>1085</v>
      </c>
      <c r="M50" s="15">
        <v>969</v>
      </c>
      <c r="N50" s="15">
        <v>946</v>
      </c>
    </row>
    <row r="51" spans="1:6" ht="12.75">
      <c r="A51" s="7">
        <v>5</v>
      </c>
      <c r="B51" s="12" t="s">
        <v>30</v>
      </c>
      <c r="C51" s="12">
        <v>42.46</v>
      </c>
      <c r="D51" s="12">
        <v>364</v>
      </c>
      <c r="E51" s="9"/>
      <c r="F51" s="1"/>
    </row>
    <row r="52" spans="1:6" ht="12.75">
      <c r="A52" s="7">
        <v>6</v>
      </c>
      <c r="B52" s="12" t="s">
        <v>33</v>
      </c>
      <c r="C52" s="12">
        <v>43.47</v>
      </c>
      <c r="D52" s="12">
        <v>332</v>
      </c>
      <c r="E52" s="9"/>
      <c r="F52" s="1"/>
    </row>
    <row r="53" spans="1:14" ht="12.75">
      <c r="A53" s="21"/>
      <c r="E53" s="9"/>
      <c r="F53" s="10"/>
      <c r="G53" s="26"/>
      <c r="H53" s="9"/>
      <c r="I53" s="9"/>
      <c r="J53" s="9"/>
      <c r="K53" s="9"/>
      <c r="L53" s="9"/>
      <c r="M53" s="9"/>
      <c r="N53" s="9"/>
    </row>
    <row r="54" spans="5:14" ht="12.75">
      <c r="E54" s="9"/>
      <c r="F54" s="10"/>
      <c r="G54" s="9"/>
      <c r="H54" s="9"/>
      <c r="I54" s="9"/>
      <c r="J54" s="9"/>
      <c r="K54" s="9"/>
      <c r="L54" s="9"/>
      <c r="M54" s="9"/>
      <c r="N54" s="9"/>
    </row>
    <row r="55" spans="1:14" ht="12.75">
      <c r="A55" s="7" t="s">
        <v>42</v>
      </c>
      <c r="B55" s="8" t="s">
        <v>38</v>
      </c>
      <c r="C55" s="7" t="s">
        <v>7</v>
      </c>
      <c r="D55" s="7" t="s">
        <v>8</v>
      </c>
      <c r="E55" s="9"/>
      <c r="F55" s="10"/>
      <c r="G55" s="8" t="s">
        <v>43</v>
      </c>
      <c r="H55" s="11" t="s">
        <v>10</v>
      </c>
      <c r="I55" s="9"/>
      <c r="J55" s="10" t="s">
        <v>11</v>
      </c>
      <c r="K55" s="10" t="s">
        <v>12</v>
      </c>
      <c r="L55" s="10" t="s">
        <v>13</v>
      </c>
      <c r="M55" s="10" t="s">
        <v>14</v>
      </c>
      <c r="N55" s="10" t="s">
        <v>15</v>
      </c>
    </row>
    <row r="56" spans="1:14" ht="12.75">
      <c r="A56" s="7">
        <v>1</v>
      </c>
      <c r="B56" s="12" t="s">
        <v>31</v>
      </c>
      <c r="C56" s="12">
        <v>40.06</v>
      </c>
      <c r="D56" s="12">
        <v>448</v>
      </c>
      <c r="E56" s="9"/>
      <c r="F56" s="10">
        <v>1</v>
      </c>
      <c r="G56" s="13" t="s">
        <v>19</v>
      </c>
      <c r="H56" s="14">
        <f>SUM(J56:N56)</f>
        <v>4958</v>
      </c>
      <c r="I56" s="14"/>
      <c r="J56" s="14">
        <v>448</v>
      </c>
      <c r="K56" s="15">
        <v>1173</v>
      </c>
      <c r="L56" s="15">
        <v>1130</v>
      </c>
      <c r="M56" s="15">
        <v>1127</v>
      </c>
      <c r="N56" s="14">
        <v>1080</v>
      </c>
    </row>
    <row r="57" spans="1:14" ht="12.75">
      <c r="A57" s="7">
        <v>2</v>
      </c>
      <c r="B57" s="12" t="s">
        <v>20</v>
      </c>
      <c r="C57" s="12">
        <v>41.95</v>
      </c>
      <c r="D57" s="12">
        <v>381</v>
      </c>
      <c r="E57" s="9"/>
      <c r="F57" s="10">
        <v>2</v>
      </c>
      <c r="G57" s="13" t="s">
        <v>17</v>
      </c>
      <c r="H57" s="14">
        <f>SUM(J57:N57)</f>
        <v>4491</v>
      </c>
      <c r="I57" s="14"/>
      <c r="J57" s="14">
        <v>381</v>
      </c>
      <c r="K57" s="15">
        <v>1145</v>
      </c>
      <c r="L57" s="15">
        <v>1100</v>
      </c>
      <c r="M57" s="15">
        <v>951</v>
      </c>
      <c r="N57" s="15">
        <v>914</v>
      </c>
    </row>
    <row r="58" spans="1:14" ht="12.75">
      <c r="A58" s="7">
        <v>3</v>
      </c>
      <c r="B58" s="12" t="s">
        <v>44</v>
      </c>
      <c r="C58" s="12">
        <v>43.85</v>
      </c>
      <c r="D58" s="12">
        <v>320</v>
      </c>
      <c r="E58" s="9"/>
      <c r="F58" s="10">
        <v>3</v>
      </c>
      <c r="G58" s="13" t="s">
        <v>21</v>
      </c>
      <c r="H58" s="14">
        <f>SUM(J58:N58)</f>
        <v>2997</v>
      </c>
      <c r="I58" s="14"/>
      <c r="J58" s="14">
        <v>274</v>
      </c>
      <c r="K58" s="15">
        <v>840</v>
      </c>
      <c r="L58" s="15">
        <v>687</v>
      </c>
      <c r="M58" s="15">
        <v>637</v>
      </c>
      <c r="N58" s="14">
        <v>559</v>
      </c>
    </row>
    <row r="59" spans="1:14" ht="12.75">
      <c r="A59" s="7">
        <v>4</v>
      </c>
      <c r="B59" s="12" t="s">
        <v>30</v>
      </c>
      <c r="C59" s="12">
        <v>45.06</v>
      </c>
      <c r="D59" s="12">
        <v>284</v>
      </c>
      <c r="E59" s="9"/>
      <c r="F59" s="10">
        <v>4</v>
      </c>
      <c r="G59" s="13" t="s">
        <v>23</v>
      </c>
      <c r="H59" s="14">
        <f>SUM(J59:N59)</f>
        <v>661</v>
      </c>
      <c r="I59" s="14"/>
      <c r="J59" s="14">
        <v>0</v>
      </c>
      <c r="K59" s="15">
        <v>661</v>
      </c>
      <c r="L59" s="15">
        <v>0</v>
      </c>
      <c r="M59" s="15">
        <v>0</v>
      </c>
      <c r="N59" s="15">
        <v>0</v>
      </c>
    </row>
    <row r="60" spans="1:6" ht="12.75">
      <c r="A60" s="7">
        <v>5</v>
      </c>
      <c r="B60" s="12" t="s">
        <v>33</v>
      </c>
      <c r="C60" s="12">
        <v>45.41</v>
      </c>
      <c r="D60" s="12">
        <v>274</v>
      </c>
      <c r="E60" s="9"/>
      <c r="F60" s="1"/>
    </row>
    <row r="61" spans="1:6" ht="12.75">
      <c r="A61" s="7">
        <v>6</v>
      </c>
      <c r="B61" s="12" t="s">
        <v>18</v>
      </c>
      <c r="C61" s="12">
        <v>45.5</v>
      </c>
      <c r="D61" s="12">
        <v>271</v>
      </c>
      <c r="E61" s="9"/>
      <c r="F61" s="1"/>
    </row>
    <row r="62" spans="1:6" ht="12.75">
      <c r="A62" s="21"/>
      <c r="E62" s="9"/>
      <c r="F62" s="10"/>
    </row>
    <row r="63" spans="2:14" ht="12.75">
      <c r="B63" s="9"/>
      <c r="C63" s="17"/>
      <c r="D63" s="9"/>
      <c r="E63" s="9"/>
      <c r="F63" s="10"/>
      <c r="G63" s="9"/>
      <c r="H63" s="9"/>
      <c r="I63" s="9"/>
      <c r="J63" s="9"/>
      <c r="K63" s="9"/>
      <c r="L63" s="9"/>
      <c r="M63" s="9"/>
      <c r="N63" s="9"/>
    </row>
    <row r="64" spans="1:14" ht="12.75">
      <c r="A64" s="7" t="s">
        <v>45</v>
      </c>
      <c r="B64" s="8" t="s">
        <v>38</v>
      </c>
      <c r="C64" s="7" t="s">
        <v>7</v>
      </c>
      <c r="D64" s="7" t="s">
        <v>8</v>
      </c>
      <c r="E64" s="9"/>
      <c r="F64" s="10"/>
      <c r="G64" s="8" t="s">
        <v>46</v>
      </c>
      <c r="H64" s="11" t="s">
        <v>10</v>
      </c>
      <c r="I64" s="9"/>
      <c r="J64" s="10" t="s">
        <v>11</v>
      </c>
      <c r="K64" s="10" t="s">
        <v>12</v>
      </c>
      <c r="L64" s="10" t="s">
        <v>13</v>
      </c>
      <c r="M64" s="10" t="s">
        <v>14</v>
      </c>
      <c r="N64" s="10" t="s">
        <v>15</v>
      </c>
    </row>
    <row r="65" spans="1:14" ht="12.75">
      <c r="A65" s="7">
        <v>1</v>
      </c>
      <c r="B65" s="12" t="s">
        <v>31</v>
      </c>
      <c r="C65" s="12">
        <v>38.93</v>
      </c>
      <c r="D65" s="12">
        <v>491</v>
      </c>
      <c r="E65" s="9"/>
      <c r="F65" s="10">
        <v>1</v>
      </c>
      <c r="G65" s="13" t="s">
        <v>17</v>
      </c>
      <c r="H65" s="14">
        <f>SUM(J65:N65)</f>
        <v>5382</v>
      </c>
      <c r="I65" s="14"/>
      <c r="J65" s="14">
        <v>490</v>
      </c>
      <c r="K65" s="15">
        <v>1402</v>
      </c>
      <c r="L65" s="15">
        <v>1257</v>
      </c>
      <c r="M65" s="15">
        <v>1118</v>
      </c>
      <c r="N65" s="15">
        <v>1115</v>
      </c>
    </row>
    <row r="66" spans="1:14" ht="12.75">
      <c r="A66" s="7">
        <v>2</v>
      </c>
      <c r="B66" s="12" t="s">
        <v>20</v>
      </c>
      <c r="C66" s="12">
        <v>38.96</v>
      </c>
      <c r="D66" s="12">
        <v>490</v>
      </c>
      <c r="E66" s="9"/>
      <c r="F66" s="10">
        <v>2</v>
      </c>
      <c r="G66" s="13" t="s">
        <v>23</v>
      </c>
      <c r="H66" s="14">
        <f>SUM(J66:N66)</f>
        <v>5115</v>
      </c>
      <c r="I66" s="14"/>
      <c r="J66" s="14">
        <v>426</v>
      </c>
      <c r="K66" s="15">
        <v>1255</v>
      </c>
      <c r="L66" s="15">
        <v>1254</v>
      </c>
      <c r="M66" s="15">
        <v>1209</v>
      </c>
      <c r="N66" s="15">
        <v>971</v>
      </c>
    </row>
    <row r="67" spans="1:14" ht="12.75">
      <c r="A67" s="7">
        <v>3</v>
      </c>
      <c r="B67" s="12" t="s">
        <v>30</v>
      </c>
      <c r="C67" s="12">
        <v>39.95</v>
      </c>
      <c r="D67" s="12">
        <v>452</v>
      </c>
      <c r="E67" s="9"/>
      <c r="F67" s="10">
        <v>3</v>
      </c>
      <c r="G67" s="13" t="s">
        <v>21</v>
      </c>
      <c r="H67" s="14">
        <f>SUM(J67:N67)</f>
        <v>4973</v>
      </c>
      <c r="I67" s="14"/>
      <c r="J67" s="14">
        <v>401</v>
      </c>
      <c r="K67" s="15">
        <v>1405</v>
      </c>
      <c r="L67" s="15">
        <v>1172</v>
      </c>
      <c r="M67" s="15">
        <v>1131</v>
      </c>
      <c r="N67" s="15">
        <v>864</v>
      </c>
    </row>
    <row r="68" spans="1:14" ht="12.75">
      <c r="A68" s="7">
        <v>4</v>
      </c>
      <c r="B68" s="12" t="s">
        <v>32</v>
      </c>
      <c r="C68" s="12">
        <v>40.66</v>
      </c>
      <c r="D68" s="12">
        <v>426</v>
      </c>
      <c r="E68" s="9"/>
      <c r="F68" s="10">
        <v>4</v>
      </c>
      <c r="G68" s="13" t="s">
        <v>19</v>
      </c>
      <c r="H68" s="14">
        <f>SUM(J68:N68)</f>
        <v>4943</v>
      </c>
      <c r="I68" s="14"/>
      <c r="J68" s="14">
        <v>491</v>
      </c>
      <c r="K68" s="15">
        <v>1185</v>
      </c>
      <c r="L68" s="15">
        <v>1162</v>
      </c>
      <c r="M68" s="15">
        <v>1067</v>
      </c>
      <c r="N68" s="15">
        <v>1038</v>
      </c>
    </row>
    <row r="69" spans="1:6" ht="12.75">
      <c r="A69" s="7">
        <v>5</v>
      </c>
      <c r="B69" s="12" t="s">
        <v>33</v>
      </c>
      <c r="C69" s="12">
        <v>41.36</v>
      </c>
      <c r="D69" s="12">
        <v>401</v>
      </c>
      <c r="E69" s="9"/>
      <c r="F69" s="1"/>
    </row>
    <row r="70" spans="1:6" ht="12.75">
      <c r="A70" s="7">
        <v>6</v>
      </c>
      <c r="B70" s="12" t="s">
        <v>18</v>
      </c>
      <c r="C70" s="12">
        <v>42.57</v>
      </c>
      <c r="D70" s="12">
        <v>361</v>
      </c>
      <c r="E70" s="9"/>
      <c r="F70" s="1"/>
    </row>
    <row r="71" spans="2:14" ht="12.75">
      <c r="B71" s="22"/>
      <c r="D71" s="9"/>
      <c r="G71" s="9"/>
      <c r="H71" s="9"/>
      <c r="I71" s="9"/>
      <c r="J71" s="9"/>
      <c r="K71" s="9"/>
      <c r="L71" s="9"/>
      <c r="M71" s="9"/>
      <c r="N71" s="9"/>
    </row>
    <row r="72" spans="2:4" ht="12.75">
      <c r="B72" s="25"/>
      <c r="D72" s="9"/>
    </row>
    <row r="73" spans="2:4" ht="12.75">
      <c r="B73" s="22"/>
      <c r="D73" s="9"/>
    </row>
    <row r="74" spans="2:6" ht="12.75">
      <c r="B74" s="22"/>
      <c r="D74" s="9"/>
      <c r="E74" s="9"/>
      <c r="F74" s="10"/>
    </row>
    <row r="75" spans="2:6" ht="12.75">
      <c r="B75" s="25"/>
      <c r="D75" s="9"/>
      <c r="E75" s="9"/>
      <c r="F75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Pieter</cp:lastModifiedBy>
  <dcterms:created xsi:type="dcterms:W3CDTF">2013-04-24T21:21:14Z</dcterms:created>
  <dcterms:modified xsi:type="dcterms:W3CDTF">2013-04-24T21:21:47Z</dcterms:modified>
  <cp:category/>
  <cp:version/>
  <cp:contentType/>
  <cp:contentStatus/>
</cp:coreProperties>
</file>