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tabRatio="670" activeTab="0"/>
  </bookViews>
  <sheets>
    <sheet name="1JPA2" sheetId="1" r:id="rId1"/>
    <sheet name="1MPA2" sheetId="2" r:id="rId2"/>
    <sheet name="1JPA1" sheetId="3" r:id="rId3"/>
    <sheet name="1MPA1" sheetId="4" r:id="rId4"/>
    <sheet name="1JPB" sheetId="5" r:id="rId5"/>
    <sheet name="1MPB" sheetId="6" r:id="rId6"/>
    <sheet name="1JPC" sheetId="7" r:id="rId7"/>
    <sheet name="1MPC" sheetId="8" r:id="rId8"/>
    <sheet name="1JPmini" sheetId="9" r:id="rId9"/>
    <sheet name="1MPmini" sheetId="10" r:id="rId10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<sst xmlns="http://schemas.openxmlformats.org/spreadsheetml/2006/main" count="1617" uniqueCount="634">
  <si>
    <t xml:space="preserve"> 600 m.</t>
  </si>
  <si>
    <t>nr.</t>
  </si>
  <si>
    <t>voornaam</t>
  </si>
  <si>
    <t>naam</t>
  </si>
  <si>
    <t>vereniging</t>
  </si>
  <si>
    <t xml:space="preserve">  totaal</t>
  </si>
  <si>
    <t>beste</t>
  </si>
  <si>
    <t>resultaat</t>
  </si>
  <si>
    <t>1000 m.</t>
  </si>
  <si>
    <t>totaal</t>
  </si>
  <si>
    <t xml:space="preserve">     1000 m.</t>
  </si>
  <si>
    <t xml:space="preserve">      1000 m.</t>
  </si>
  <si>
    <t xml:space="preserve">         1000 m.</t>
  </si>
  <si>
    <t>Meisjes Pupillen A 1998 2e jaars  Poule 1</t>
  </si>
  <si>
    <t>Pupillencompetitie 2010</t>
  </si>
  <si>
    <t>Britta de Haan</t>
  </si>
  <si>
    <t>Tjeerdtje van Gastel</t>
  </si>
  <si>
    <t>Femke Kuiper</t>
  </si>
  <si>
    <t>Ilonka Dekker</t>
  </si>
  <si>
    <t>Paulien Karsemeijer</t>
  </si>
  <si>
    <t>Annelotte van Arrogon</t>
  </si>
  <si>
    <t>Marlijn Wijkamp</t>
  </si>
  <si>
    <t>Robin Szczerba</t>
  </si>
  <si>
    <t>Zwanet Young</t>
  </si>
  <si>
    <t>Joelle Willemse</t>
  </si>
  <si>
    <t>Ida Raadgever</t>
  </si>
  <si>
    <t>Eva van der Horst</t>
  </si>
  <si>
    <t>Judith Kok</t>
  </si>
  <si>
    <t>Shanice Maarschalkerweerd</t>
  </si>
  <si>
    <t>Myra Smulders</t>
  </si>
  <si>
    <t>Yara van der Heijden</t>
  </si>
  <si>
    <t>Floor Markslag</t>
  </si>
  <si>
    <t>Femke Fleur Verstraete</t>
  </si>
  <si>
    <t>Leire Brouwer-Munoz</t>
  </si>
  <si>
    <t>Lisa Brandenburg</t>
  </si>
  <si>
    <t>Jamie Jansen</t>
  </si>
  <si>
    <t>Hannah Jansen</t>
  </si>
  <si>
    <t>AV Clytoneus</t>
  </si>
  <si>
    <t>AV Triathlon</t>
  </si>
  <si>
    <t>Altis</t>
  </si>
  <si>
    <t>AV Phoenix</t>
  </si>
  <si>
    <t>3.35.3</t>
  </si>
  <si>
    <t>3.39.4</t>
  </si>
  <si>
    <t>3.42.4</t>
  </si>
  <si>
    <t>3.52.0</t>
  </si>
  <si>
    <t>3.56.2</t>
  </si>
  <si>
    <t>3.57.2</t>
  </si>
  <si>
    <t>3.57.5</t>
  </si>
  <si>
    <t>4.07.3</t>
  </si>
  <si>
    <t>4.09.7</t>
  </si>
  <si>
    <t>4.10.8</t>
  </si>
  <si>
    <t>4.12.5</t>
  </si>
  <si>
    <t>4.17.4</t>
  </si>
  <si>
    <t>4.23.6</t>
  </si>
  <si>
    <t>4.26.4</t>
  </si>
  <si>
    <t>4.33.5</t>
  </si>
  <si>
    <t>4.37.6</t>
  </si>
  <si>
    <t>4.40.4</t>
  </si>
  <si>
    <t>4.44.5</t>
  </si>
  <si>
    <t>4.47.4</t>
  </si>
  <si>
    <t>5.00.5</t>
  </si>
  <si>
    <t>5.01.5</t>
  </si>
  <si>
    <t>Sharon Lansing</t>
  </si>
  <si>
    <t>Fleur Praas</t>
  </si>
  <si>
    <t>Iole Wervenbos</t>
  </si>
  <si>
    <t>Ilse van de Haar</t>
  </si>
  <si>
    <t>Femke Bol</t>
  </si>
  <si>
    <t>Madelief Kok</t>
  </si>
  <si>
    <t>Aylan Menick</t>
  </si>
  <si>
    <t>Thyrsa Buskop</t>
  </si>
  <si>
    <t>Denise Achterberg</t>
  </si>
  <si>
    <t>Esther Spruit</t>
  </si>
  <si>
    <t>Jorieke Slangewal</t>
  </si>
  <si>
    <t>Kiki van Gemert</t>
  </si>
  <si>
    <t>Kirsten Hogema</t>
  </si>
  <si>
    <t>Tessie Hamers</t>
  </si>
  <si>
    <t>Chaimae Imaankaf</t>
  </si>
  <si>
    <t>Carlijn Zwart</t>
  </si>
  <si>
    <t>Juul Bolder</t>
  </si>
  <si>
    <t>Mei Lan Landsmeer</t>
  </si>
  <si>
    <t>Marit Bomhof</t>
  </si>
  <si>
    <t>Femke Brouwer</t>
  </si>
  <si>
    <t>Emma Spruitenburg</t>
  </si>
  <si>
    <t>Pia Leurs</t>
  </si>
  <si>
    <t>Maj Grootendorst</t>
  </si>
  <si>
    <t>Sophie Wasbauer</t>
  </si>
  <si>
    <t>Av Phoenix</t>
  </si>
  <si>
    <t>3.37.1</t>
  </si>
  <si>
    <t>3.39.1</t>
  </si>
  <si>
    <t>4.00.9</t>
  </si>
  <si>
    <t>4.02.2</t>
  </si>
  <si>
    <t>4.04.3</t>
  </si>
  <si>
    <t>4.04.7</t>
  </si>
  <si>
    <t>4.09.4</t>
  </si>
  <si>
    <t>4.14.5</t>
  </si>
  <si>
    <t>4.26.8</t>
  </si>
  <si>
    <t>4.31.5</t>
  </si>
  <si>
    <t>4.32.6</t>
  </si>
  <si>
    <t>4.34.2</t>
  </si>
  <si>
    <t>4.40.2</t>
  </si>
  <si>
    <t>4.41.2</t>
  </si>
  <si>
    <t>4.48.1</t>
  </si>
  <si>
    <t>4.49.1</t>
  </si>
  <si>
    <t>4.50.2</t>
  </si>
  <si>
    <t>4.59.9</t>
  </si>
  <si>
    <t>5.16.5</t>
  </si>
  <si>
    <t>5.21.3</t>
  </si>
  <si>
    <t>5.25.8</t>
  </si>
  <si>
    <t>5.32.9</t>
  </si>
  <si>
    <t>Luc Orbons</t>
  </si>
  <si>
    <t>Tijmen Brand</t>
  </si>
  <si>
    <t>Rick Hollestelle</t>
  </si>
  <si>
    <t>Arthur van Essen</t>
  </si>
  <si>
    <t>Dylan Berghege</t>
  </si>
  <si>
    <t>Joppe Stokvis</t>
  </si>
  <si>
    <t>Reinder Prince</t>
  </si>
  <si>
    <t>Michiel Hollestelle</t>
  </si>
  <si>
    <t>Daan Jansen</t>
  </si>
  <si>
    <t>Gian Oerlemans</t>
  </si>
  <si>
    <t>Daniel Bos</t>
  </si>
  <si>
    <t>Mike van der Hoek</t>
  </si>
  <si>
    <t>Benjamin Beijeman</t>
  </si>
  <si>
    <t>Engel Reinhoudt</t>
  </si>
  <si>
    <t>Kenneth Moerenhout</t>
  </si>
  <si>
    <t>Menno Knol</t>
  </si>
  <si>
    <t>Bo Denz</t>
  </si>
  <si>
    <t>Oetse Donner</t>
  </si>
  <si>
    <t>Filip van der Vegt</t>
  </si>
  <si>
    <t>Stefan Zondervan</t>
  </si>
  <si>
    <t>Yannick Tourne</t>
  </si>
  <si>
    <t>Tariq Grevengoed</t>
  </si>
  <si>
    <t>3.29.1</t>
  </si>
  <si>
    <t>3.33.7</t>
  </si>
  <si>
    <t>3.41.9</t>
  </si>
  <si>
    <t>3.45.1</t>
  </si>
  <si>
    <t>3.48.9</t>
  </si>
  <si>
    <t>3.49.0</t>
  </si>
  <si>
    <t>3.54.4</t>
  </si>
  <si>
    <t>3.55.6</t>
  </si>
  <si>
    <t>4.01.8</t>
  </si>
  <si>
    <t>4.01.9</t>
  </si>
  <si>
    <t>4.06.1</t>
  </si>
  <si>
    <t>4.07.2</t>
  </si>
  <si>
    <t>4.08.1</t>
  </si>
  <si>
    <t>4.09.2</t>
  </si>
  <si>
    <t>4.13.5</t>
  </si>
  <si>
    <t>4.16.4</t>
  </si>
  <si>
    <t>4.17.1</t>
  </si>
  <si>
    <t>4.19.2</t>
  </si>
  <si>
    <t>4.19.9</t>
  </si>
  <si>
    <t>4.30.1</t>
  </si>
  <si>
    <t>Jongens Pupillen A 1999 2e jaars  Poule 1</t>
  </si>
  <si>
    <t>Pepijn Grutterink</t>
  </si>
  <si>
    <t>Thijs Beentjes</t>
  </si>
  <si>
    <t>Rick van der Kraats</t>
  </si>
  <si>
    <t>Gerben Schipper</t>
  </si>
  <si>
    <t>Kjell Hoogendoorn</t>
  </si>
  <si>
    <t>Floris Roest</t>
  </si>
  <si>
    <t>Tom Huygens</t>
  </si>
  <si>
    <t>Thomas Boonen</t>
  </si>
  <si>
    <t>Dave de Bruyn</t>
  </si>
  <si>
    <t>Jerome de Munnik</t>
  </si>
  <si>
    <t>Marc Roes</t>
  </si>
  <si>
    <t>Carl Westert</t>
  </si>
  <si>
    <t>Stef Bos</t>
  </si>
  <si>
    <t>Jitse Dekkinga</t>
  </si>
  <si>
    <t>Jorn Vos</t>
  </si>
  <si>
    <t>Jeroen Overbeek</t>
  </si>
  <si>
    <t>Mees van Tilburg</t>
  </si>
  <si>
    <t>Luit Meinen</t>
  </si>
  <si>
    <t>Ryan Muit</t>
  </si>
  <si>
    <t>Luc Smiesing</t>
  </si>
  <si>
    <t>Daan Blokland</t>
  </si>
  <si>
    <t>Maico Rompa</t>
  </si>
  <si>
    <t>Maarten Joosten</t>
  </si>
  <si>
    <t>AV Nijkerk</t>
  </si>
  <si>
    <t>3.31.0</t>
  </si>
  <si>
    <t>3.51.5</t>
  </si>
  <si>
    <t>3.52.6</t>
  </si>
  <si>
    <t>3.52.7</t>
  </si>
  <si>
    <t>4.00.0</t>
  </si>
  <si>
    <t>4.03.5</t>
  </si>
  <si>
    <t>4.05.6</t>
  </si>
  <si>
    <t>4.11.9</t>
  </si>
  <si>
    <t>4.12.1</t>
  </si>
  <si>
    <t>4.13.0</t>
  </si>
  <si>
    <t>4.14.2</t>
  </si>
  <si>
    <t>4.17.7</t>
  </si>
  <si>
    <t>4.20.1</t>
  </si>
  <si>
    <t>4.26.0</t>
  </si>
  <si>
    <t>4.31.6</t>
  </si>
  <si>
    <t>4.34.1</t>
  </si>
  <si>
    <t>4.36.3</t>
  </si>
  <si>
    <t>4.42.3</t>
  </si>
  <si>
    <t>4.54.4</t>
  </si>
  <si>
    <t>5.40.0</t>
  </si>
  <si>
    <t>Meisjes Pupillen A 2000 1e jaars  Poule 1</t>
  </si>
  <si>
    <t>Meisjes Pupillen A 1999 2e jaars  Poule 1</t>
  </si>
  <si>
    <t>Jongens Pupillen A 2000 1e jaars  Poule 1</t>
  </si>
  <si>
    <t>Meisjes Pupillen B 2001 Poule 1</t>
  </si>
  <si>
    <t>Meisjes Pupillen B 2001  Poule 1</t>
  </si>
  <si>
    <t>Jade Hermkens</t>
  </si>
  <si>
    <t>Kira Landman</t>
  </si>
  <si>
    <t>Isolde Boon</t>
  </si>
  <si>
    <t>Sophie Berentsen</t>
  </si>
  <si>
    <t>Bente Wagenveld</t>
  </si>
  <si>
    <t>Brynn Wagenveld</t>
  </si>
  <si>
    <t>Nynke van den Bedem</t>
  </si>
  <si>
    <t>Charlotte Hagen</t>
  </si>
  <si>
    <t>Femke Beernink</t>
  </si>
  <si>
    <t>Noa de Geus</t>
  </si>
  <si>
    <t>Jetske Berman</t>
  </si>
  <si>
    <t>Milou Eijsbroek</t>
  </si>
  <si>
    <t>Merle Meinhardt</t>
  </si>
  <si>
    <t>Talitha Bouwman</t>
  </si>
  <si>
    <t>Willemijn de Weerd</t>
  </si>
  <si>
    <t>Christy van Loenen</t>
  </si>
  <si>
    <t>Marlies Rouwenhorst</t>
  </si>
  <si>
    <t>Marion van den Heuvel</t>
  </si>
  <si>
    <t>Carmen Molenaar</t>
  </si>
  <si>
    <t>Elynn Weijland</t>
  </si>
  <si>
    <t>Lois Neijman</t>
  </si>
  <si>
    <t>Sigrid Korzelius</t>
  </si>
  <si>
    <t>Sarah Veersma</t>
  </si>
  <si>
    <t>Isa Koster</t>
  </si>
  <si>
    <t>Jennifer van den Hoek</t>
  </si>
  <si>
    <t>Claartje van Gastel</t>
  </si>
  <si>
    <t>Julia Westmeijer</t>
  </si>
  <si>
    <t>Robin Dieke</t>
  </si>
  <si>
    <t>3.57.1</t>
  </si>
  <si>
    <t>4.06.0</t>
  </si>
  <si>
    <t>4.07.9</t>
  </si>
  <si>
    <t>4.13.2</t>
  </si>
  <si>
    <t>4.15.7</t>
  </si>
  <si>
    <t>4.19.7</t>
  </si>
  <si>
    <t>4.21.8</t>
  </si>
  <si>
    <t>4.31.0</t>
  </si>
  <si>
    <t>4.35.6</t>
  </si>
  <si>
    <t>4.38.2</t>
  </si>
  <si>
    <t>4.38.5</t>
  </si>
  <si>
    <t>4.47.8</t>
  </si>
  <si>
    <t>4.48.9</t>
  </si>
  <si>
    <t>4.50.8</t>
  </si>
  <si>
    <t>4.51.3</t>
  </si>
  <si>
    <t>4.54.5</t>
  </si>
  <si>
    <t>4.58.1</t>
  </si>
  <si>
    <t>5.04.3</t>
  </si>
  <si>
    <t>5.09.3</t>
  </si>
  <si>
    <t>5.15.2</t>
  </si>
  <si>
    <t>5.17.0</t>
  </si>
  <si>
    <t>5.26.5</t>
  </si>
  <si>
    <t>5.37.7</t>
  </si>
  <si>
    <t>Jongens Pupillen B 2001  Poule 1</t>
  </si>
  <si>
    <t>Lars Hogendoorn</t>
  </si>
  <si>
    <t>Camu Prins</t>
  </si>
  <si>
    <t>Lars van Vught</t>
  </si>
  <si>
    <t>Wessel van Andel</t>
  </si>
  <si>
    <t>Mick Hopman</t>
  </si>
  <si>
    <t>Sven Jansons</t>
  </si>
  <si>
    <t>Laurens Korver</t>
  </si>
  <si>
    <t>Frerik Does</t>
  </si>
  <si>
    <t>Ok de Kiefte</t>
  </si>
  <si>
    <t>Mick Gerritsen</t>
  </si>
  <si>
    <t>Paul Boersen</t>
  </si>
  <si>
    <t>Menno Akkerman</t>
  </si>
  <si>
    <t>Peter Uljee</t>
  </si>
  <si>
    <t>Rick den Hollander</t>
  </si>
  <si>
    <t>Luc Verhoeven</t>
  </si>
  <si>
    <t>Daan Kothman</t>
  </si>
  <si>
    <t>Rens Pieters</t>
  </si>
  <si>
    <t>Raoul Lommen</t>
  </si>
  <si>
    <t>3.51.0</t>
  </si>
  <si>
    <t>3.59.3</t>
  </si>
  <si>
    <t>4.04.9</t>
  </si>
  <si>
    <t>4.07.7</t>
  </si>
  <si>
    <t>4.08.2</t>
  </si>
  <si>
    <t>4.10.9</t>
  </si>
  <si>
    <t>4.15.1</t>
  </si>
  <si>
    <t>4.15.6</t>
  </si>
  <si>
    <t>4.24.9</t>
  </si>
  <si>
    <t>4.27.0</t>
  </si>
  <si>
    <t>4.36.2</t>
  </si>
  <si>
    <t>4.43.6</t>
  </si>
  <si>
    <t>4.54.8</t>
  </si>
  <si>
    <t>5.37.3</t>
  </si>
  <si>
    <t>Meisjes Pupillen C 2002 Poule 1</t>
  </si>
  <si>
    <t>Meisjes Pupillen C  2002 Poule 1</t>
  </si>
  <si>
    <t>Sophie Praas</t>
  </si>
  <si>
    <t>Nine Immink</t>
  </si>
  <si>
    <t>Celine Leurs</t>
  </si>
  <si>
    <t>Mirjam Hollestelle</t>
  </si>
  <si>
    <t>Roos Prins</t>
  </si>
  <si>
    <t>Saskia Vuijk</t>
  </si>
  <si>
    <t>Isabel Cola</t>
  </si>
  <si>
    <t>Roza Kiebert</t>
  </si>
  <si>
    <t>Mette Roex</t>
  </si>
  <si>
    <t>Tosca Ceder</t>
  </si>
  <si>
    <t>Nayana de Ruiter</t>
  </si>
  <si>
    <t>Lisa Stolk</t>
  </si>
  <si>
    <t>Noor Schepers</t>
  </si>
  <si>
    <t>Kirsten Medema</t>
  </si>
  <si>
    <t>Kika Hoogstra</t>
  </si>
  <si>
    <t>Femke van der Veen</t>
  </si>
  <si>
    <t>Daantje Mekel</t>
  </si>
  <si>
    <t>Ilse Kooyman</t>
  </si>
  <si>
    <t>2.16.6</t>
  </si>
  <si>
    <t>2.24.5</t>
  </si>
  <si>
    <t>2.30.8</t>
  </si>
  <si>
    <t>2.31.6</t>
  </si>
  <si>
    <t>2.32.2</t>
  </si>
  <si>
    <t>2.33.8</t>
  </si>
  <si>
    <t>2.34.4</t>
  </si>
  <si>
    <t>2.35.8</t>
  </si>
  <si>
    <t>2.39.3</t>
  </si>
  <si>
    <t>2.40.7</t>
  </si>
  <si>
    <t>2.42.0</t>
  </si>
  <si>
    <t>2.44.8</t>
  </si>
  <si>
    <t>2.45.6</t>
  </si>
  <si>
    <t>2.49.5</t>
  </si>
  <si>
    <t>2.53.1</t>
  </si>
  <si>
    <t>2.57.4</t>
  </si>
  <si>
    <t>3.20.1</t>
  </si>
  <si>
    <t>Jongens Pupillen C 2002 Poule 1</t>
  </si>
  <si>
    <t>Jongens Pupillen C 2002  Poule 1</t>
  </si>
  <si>
    <t>Ton van Mameren</t>
  </si>
  <si>
    <t>Timo Mols</t>
  </si>
  <si>
    <t>Marijn Yzinga</t>
  </si>
  <si>
    <t>Tjitte van den Bedem</t>
  </si>
  <si>
    <t>Jules Mallens</t>
  </si>
  <si>
    <t>Pieter Joosten</t>
  </si>
  <si>
    <t>Olivier Böhmer</t>
  </si>
  <si>
    <t>Naim Verboom</t>
  </si>
  <si>
    <t>Brun Stöver</t>
  </si>
  <si>
    <t>Hugo Blokland</t>
  </si>
  <si>
    <t>Sem van der Heijden</t>
  </si>
  <si>
    <t>Jochem Houtveen</t>
  </si>
  <si>
    <t>Ivo van der Harst</t>
  </si>
  <si>
    <t>2.21.2</t>
  </si>
  <si>
    <t>2.22.8</t>
  </si>
  <si>
    <t>2.23.6</t>
  </si>
  <si>
    <t>2.32.1</t>
  </si>
  <si>
    <t>2.34.3</t>
  </si>
  <si>
    <t>2.39.0</t>
  </si>
  <si>
    <t>2.39.8</t>
  </si>
  <si>
    <t>2.41.1</t>
  </si>
  <si>
    <t>2.42.6</t>
  </si>
  <si>
    <t>2.44.7</t>
  </si>
  <si>
    <t>2.56.6</t>
  </si>
  <si>
    <t>2.59.0</t>
  </si>
  <si>
    <t>3.11.5</t>
  </si>
  <si>
    <t>Jongens Minipupillen 2003 ev Poule 1</t>
  </si>
  <si>
    <t>Jibbe Teeuwisse</t>
  </si>
  <si>
    <t>David Brouwer-Munoz</t>
  </si>
  <si>
    <t>Tristan Schulte</t>
  </si>
  <si>
    <t>Lucas van der Vat</t>
  </si>
  <si>
    <t>2.38.0</t>
  </si>
  <si>
    <t>2.55.0</t>
  </si>
  <si>
    <t>2.55.6</t>
  </si>
  <si>
    <t>3.38.8</t>
  </si>
  <si>
    <t>Chaja Plochg</t>
  </si>
  <si>
    <t>Lysha van der Wilt</t>
  </si>
  <si>
    <t>Kaixin Tensen</t>
  </si>
  <si>
    <t>Louise de Weerd</t>
  </si>
  <si>
    <t>2.49.8</t>
  </si>
  <si>
    <t>2.51.0</t>
  </si>
  <si>
    <t>3.00.5</t>
  </si>
  <si>
    <t>3.16.1</t>
  </si>
  <si>
    <t>Meisjes Minipupillen 2003 ev Poule 1</t>
  </si>
  <si>
    <t>4.03.7</t>
  </si>
  <si>
    <t>5.08.8</t>
  </si>
  <si>
    <t>Daniël de Wit</t>
  </si>
  <si>
    <t>2.40.24</t>
  </si>
  <si>
    <t>2.44.24</t>
  </si>
  <si>
    <t>2.52.16</t>
  </si>
  <si>
    <t>3.00.70</t>
  </si>
  <si>
    <t>2.34.52</t>
  </si>
  <si>
    <t>2.47.80</t>
  </si>
  <si>
    <t>3.06.57</t>
  </si>
  <si>
    <t>3.13.17</t>
  </si>
  <si>
    <t>Gustaaf Jans</t>
  </si>
  <si>
    <t>Wessel Bronswijk</t>
  </si>
  <si>
    <t>Joost Pieter Verhoeven</t>
  </si>
  <si>
    <t>2.16.85</t>
  </si>
  <si>
    <t>2.19.34</t>
  </si>
  <si>
    <t>2.23.67</t>
  </si>
  <si>
    <t>2.32.33</t>
  </si>
  <si>
    <t>2.32.86</t>
  </si>
  <si>
    <t>2.33.46</t>
  </si>
  <si>
    <t>2.33.47</t>
  </si>
  <si>
    <t>2.39.59</t>
  </si>
  <si>
    <t>2.43.55</t>
  </si>
  <si>
    <t>2.45.01</t>
  </si>
  <si>
    <t>2.58.63</t>
  </si>
  <si>
    <t>3.01.82</t>
  </si>
  <si>
    <t>3.02.16</t>
  </si>
  <si>
    <t>3.15.85</t>
  </si>
  <si>
    <t>3.16.39</t>
  </si>
  <si>
    <t>3.49.38</t>
  </si>
  <si>
    <t>Franca de Leeuw</t>
  </si>
  <si>
    <t>Sarah van Zutphen</t>
  </si>
  <si>
    <t>Rianne de Leeuw</t>
  </si>
  <si>
    <t>Ilse Glashorst</t>
  </si>
  <si>
    <t>2.13.97</t>
  </si>
  <si>
    <t>2.21.24</t>
  </si>
  <si>
    <t>2.32.03</t>
  </si>
  <si>
    <t>2.32.53</t>
  </si>
  <si>
    <t>2.33.65</t>
  </si>
  <si>
    <t>2.36.40</t>
  </si>
  <si>
    <t>2.37.14</t>
  </si>
  <si>
    <t>2.37.68</t>
  </si>
  <si>
    <t>2.40.40</t>
  </si>
  <si>
    <t>2.40.95</t>
  </si>
  <si>
    <t>2.45.28</t>
  </si>
  <si>
    <t>2.47.33</t>
  </si>
  <si>
    <t>2.53.03</t>
  </si>
  <si>
    <t>2.54.02</t>
  </si>
  <si>
    <t>2.55.66</t>
  </si>
  <si>
    <t>3.06.11</t>
  </si>
  <si>
    <t>3.08.50</t>
  </si>
  <si>
    <t>3.09.81</t>
  </si>
  <si>
    <t>3.50.91</t>
  </si>
  <si>
    <t>Joshua Bakker</t>
  </si>
  <si>
    <t>Josh de Haas</t>
  </si>
  <si>
    <t>Nick van der Hoek</t>
  </si>
  <si>
    <t>Luuk van der Horst</t>
  </si>
  <si>
    <t>Daan van Brussel</t>
  </si>
  <si>
    <t>Tim Bunnik</t>
  </si>
  <si>
    <t>Gustavo Momberg</t>
  </si>
  <si>
    <t>3.48.50</t>
  </si>
  <si>
    <t>4.06.94</t>
  </si>
  <si>
    <t>4.13.98</t>
  </si>
  <si>
    <t>4.18.58</t>
  </si>
  <si>
    <t>4.23.70</t>
  </si>
  <si>
    <t>4.28.49</t>
  </si>
  <si>
    <t>4.28.74</t>
  </si>
  <si>
    <t>4.31.70</t>
  </si>
  <si>
    <t>4.32.95</t>
  </si>
  <si>
    <t>4.33.65</t>
  </si>
  <si>
    <t>4.33.95</t>
  </si>
  <si>
    <t>4.42.50</t>
  </si>
  <si>
    <t>4.43.85</t>
  </si>
  <si>
    <t>4.52.07</t>
  </si>
  <si>
    <t>4.52.23</t>
  </si>
  <si>
    <t>4.54.68</t>
  </si>
  <si>
    <t>4.54.90</t>
  </si>
  <si>
    <t>4.55.07</t>
  </si>
  <si>
    <t>5.09.58</t>
  </si>
  <si>
    <t>5.10.02</t>
  </si>
  <si>
    <t>DQ</t>
  </si>
  <si>
    <t>Aniek de Witt</t>
  </si>
  <si>
    <t>Nathalie Leushuis</t>
  </si>
  <si>
    <t>Melissa van Dijk</t>
  </si>
  <si>
    <t>Bodine Schimmel</t>
  </si>
  <si>
    <t>Carmen Andreas</t>
  </si>
  <si>
    <t>4.01.54</t>
  </si>
  <si>
    <t>4.02.72</t>
  </si>
  <si>
    <t>4.09.58</t>
  </si>
  <si>
    <t>4.11.06</t>
  </si>
  <si>
    <t>4.18.21</t>
  </si>
  <si>
    <t>4.23.80</t>
  </si>
  <si>
    <t>4.26.11</t>
  </si>
  <si>
    <t>4.27.09</t>
  </si>
  <si>
    <t>4.29.40</t>
  </si>
  <si>
    <t>4.29.90</t>
  </si>
  <si>
    <t>4.30.50</t>
  </si>
  <si>
    <t>4.30.65</t>
  </si>
  <si>
    <t>4.32.32</t>
  </si>
  <si>
    <t>4.34.99</t>
  </si>
  <si>
    <t>4.36.69</t>
  </si>
  <si>
    <t>4.39.94</t>
  </si>
  <si>
    <t>4.43.55</t>
  </si>
  <si>
    <t>4.45.73</t>
  </si>
  <si>
    <t>4.48.34</t>
  </si>
  <si>
    <t>4.51.44</t>
  </si>
  <si>
    <t>4.55.17</t>
  </si>
  <si>
    <t>4.55.92</t>
  </si>
  <si>
    <t>5.19.57</t>
  </si>
  <si>
    <t>5.23.01</t>
  </si>
  <si>
    <t>5.25.58</t>
  </si>
  <si>
    <t>5.39.54</t>
  </si>
  <si>
    <t>5.50.29</t>
  </si>
  <si>
    <t>6.02.38</t>
  </si>
  <si>
    <t>6.12.99</t>
  </si>
  <si>
    <t>Rosalie de Vries</t>
  </si>
  <si>
    <t>Sterre Wiss</t>
  </si>
  <si>
    <t>Eefje van de Akker</t>
  </si>
  <si>
    <t>Myrthe Glashorst</t>
  </si>
  <si>
    <t>3.36.97</t>
  </si>
  <si>
    <t>3.48.99</t>
  </si>
  <si>
    <t>3.59.57</t>
  </si>
  <si>
    <t>4.04.16</t>
  </si>
  <si>
    <t>4.05.86</t>
  </si>
  <si>
    <t>4.07.60</t>
  </si>
  <si>
    <t>4.14.73</t>
  </si>
  <si>
    <t>4.27.04</t>
  </si>
  <si>
    <t>4.28.16</t>
  </si>
  <si>
    <t>4.38.91</t>
  </si>
  <si>
    <t>4.39.19</t>
  </si>
  <si>
    <t>4.42.66</t>
  </si>
  <si>
    <t>4.46.80</t>
  </si>
  <si>
    <t>4.47.40</t>
  </si>
  <si>
    <t>4.48.41</t>
  </si>
  <si>
    <t>4.50.96</t>
  </si>
  <si>
    <t>4.51.21</t>
  </si>
  <si>
    <t>5.03.69</t>
  </si>
  <si>
    <t>5.06.61</t>
  </si>
  <si>
    <t>Eefje van den Akker</t>
  </si>
  <si>
    <t>5.06.64</t>
  </si>
  <si>
    <t>5.07.82</t>
  </si>
  <si>
    <t>5.17.74</t>
  </si>
  <si>
    <t>5.32.00</t>
  </si>
  <si>
    <t>5.45.63</t>
  </si>
  <si>
    <t>6.15.11</t>
  </si>
  <si>
    <t>4.46.81</t>
  </si>
  <si>
    <t>5.06.62</t>
  </si>
  <si>
    <t>5.07.83</t>
  </si>
  <si>
    <t>Lukas Leussink</t>
  </si>
  <si>
    <t>Colin Olink</t>
  </si>
  <si>
    <t>Nathan Krijnen</t>
  </si>
  <si>
    <t>Robin Hetharia</t>
  </si>
  <si>
    <t>Ruben van Schooten</t>
  </si>
  <si>
    <t>Luuk Stadman-Robaard</t>
  </si>
  <si>
    <t>Matthijs Bresser</t>
  </si>
  <si>
    <t>3.33.57</t>
  </si>
  <si>
    <t>3.42.90</t>
  </si>
  <si>
    <t>3.56.34</t>
  </si>
  <si>
    <t>3.58.37</t>
  </si>
  <si>
    <t>4.00.26</t>
  </si>
  <si>
    <t>4.01.47</t>
  </si>
  <si>
    <t>4.02.76</t>
  </si>
  <si>
    <t>4.03.40</t>
  </si>
  <si>
    <t>4.07.77</t>
  </si>
  <si>
    <t>4.08.41</t>
  </si>
  <si>
    <t>4.12.39</t>
  </si>
  <si>
    <t>4.15.12</t>
  </si>
  <si>
    <t>4.21.98</t>
  </si>
  <si>
    <t>4.26.82</t>
  </si>
  <si>
    <t>4.30.28</t>
  </si>
  <si>
    <t>4.30.87</t>
  </si>
  <si>
    <t>4.32.99</t>
  </si>
  <si>
    <t>4.33.60</t>
  </si>
  <si>
    <t>4.36.50</t>
  </si>
  <si>
    <t>4.36.84</t>
  </si>
  <si>
    <t>4.36.97</t>
  </si>
  <si>
    <t>4.53.87</t>
  </si>
  <si>
    <t>4.56.03</t>
  </si>
  <si>
    <t>5.02.95</t>
  </si>
  <si>
    <t>5.10.10</t>
  </si>
  <si>
    <t>5.51.03</t>
  </si>
  <si>
    <t>4.03.41</t>
  </si>
  <si>
    <t>Jinke van der Sluis</t>
  </si>
  <si>
    <t>Marije van Duuren</t>
  </si>
  <si>
    <t>Mathilde van Bergen</t>
  </si>
  <si>
    <t>Jasmijn Bakker</t>
  </si>
  <si>
    <t>Megan Schipper</t>
  </si>
  <si>
    <t>Marije de Groot</t>
  </si>
  <si>
    <t>Mies van der Sluis</t>
  </si>
  <si>
    <t>Lisa den Uijl</t>
  </si>
  <si>
    <t>Minouska Nicolaas</t>
  </si>
  <si>
    <t>Ilse van Rhijn</t>
  </si>
  <si>
    <t>3.37.77</t>
  </si>
  <si>
    <t>3.41.58</t>
  </si>
  <si>
    <t>3.47.31</t>
  </si>
  <si>
    <t>3.54.83</t>
  </si>
  <si>
    <t>4.05.66</t>
  </si>
  <si>
    <t>4.06.03</t>
  </si>
  <si>
    <t>4.11.26</t>
  </si>
  <si>
    <t>4.15.40</t>
  </si>
  <si>
    <t>4.15.81</t>
  </si>
  <si>
    <t>4.16.27</t>
  </si>
  <si>
    <t>4.16.62</t>
  </si>
  <si>
    <t>4.20.11</t>
  </si>
  <si>
    <t>4.21.71</t>
  </si>
  <si>
    <t>4.38.01</t>
  </si>
  <si>
    <t>4.39.59</t>
  </si>
  <si>
    <t>4.42.16</t>
  </si>
  <si>
    <t>4.50.22</t>
  </si>
  <si>
    <t>4.52.63</t>
  </si>
  <si>
    <t>4.55.33</t>
  </si>
  <si>
    <t>5.11.47</t>
  </si>
  <si>
    <t>5.38.54</t>
  </si>
  <si>
    <t>Niels Teunissen</t>
  </si>
  <si>
    <t>Cas Bakker</t>
  </si>
  <si>
    <t>Renzo Krijnen</t>
  </si>
  <si>
    <t>Aaron de Beer</t>
  </si>
  <si>
    <t>Stefan van den Ham</t>
  </si>
  <si>
    <t>Tycho Wagenveld</t>
  </si>
  <si>
    <t>Max van der Velden</t>
  </si>
  <si>
    <t>Sebastiaan van Toor</t>
  </si>
  <si>
    <t>Arthur van Dijk</t>
  </si>
  <si>
    <t>Martinus Maas</t>
  </si>
  <si>
    <t>3.24.51</t>
  </si>
  <si>
    <t>3.29.11</t>
  </si>
  <si>
    <t>3.31.63</t>
  </si>
  <si>
    <t>3.35.76</t>
  </si>
  <si>
    <t>3.38.95</t>
  </si>
  <si>
    <t>3.43.19</t>
  </si>
  <si>
    <t>3.46.64</t>
  </si>
  <si>
    <t>3.53.00</t>
  </si>
  <si>
    <t>3.54.94</t>
  </si>
  <si>
    <t>3.55.05</t>
  </si>
  <si>
    <t>3.55.23</t>
  </si>
  <si>
    <t>3.59.20</t>
  </si>
  <si>
    <t>4.04.35</t>
  </si>
  <si>
    <t>4.05.53</t>
  </si>
  <si>
    <t>4.08.80</t>
  </si>
  <si>
    <t>4.09.92</t>
  </si>
  <si>
    <t>4.14.22</t>
  </si>
  <si>
    <t>4.22.54</t>
  </si>
  <si>
    <t>4.30.18</t>
  </si>
  <si>
    <t>4.34.71</t>
  </si>
  <si>
    <t>4.37.79</t>
  </si>
  <si>
    <t>4.38.20</t>
  </si>
  <si>
    <t>4.49.46</t>
  </si>
  <si>
    <t>5.04.52</t>
  </si>
  <si>
    <t>4.57.76</t>
  </si>
  <si>
    <t>Twan Wildenbeest</t>
  </si>
  <si>
    <t>Marijn IJzinga</t>
  </si>
  <si>
    <t>Mark Varekamp</t>
  </si>
  <si>
    <t>Max Veerman</t>
  </si>
  <si>
    <t>Adriaan van Es</t>
  </si>
  <si>
    <t>Leon Remkes</t>
  </si>
  <si>
    <t>Stijn Dunschoten</t>
  </si>
  <si>
    <t>Derek Wildenbeest</t>
  </si>
  <si>
    <t>Jorn Miedema</t>
  </si>
  <si>
    <t>Willemijn Giltaij</t>
  </si>
  <si>
    <t>Berber Schuurman</t>
  </si>
  <si>
    <t>Puck Mekel</t>
  </si>
  <si>
    <t>Nico Remkes</t>
  </si>
  <si>
    <t>Maaike Meijer</t>
  </si>
  <si>
    <t>Tim Jong</t>
  </si>
  <si>
    <t>Joost Oosterhof</t>
  </si>
  <si>
    <t>Niels Briedé</t>
  </si>
  <si>
    <t>Thomas Witt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</si>
</sst>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8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 locked="0"/>
    </xf>
    <xf numFmtId="182" fontId="1" fillId="0" borderId="0" xfId="0" applyNumberFormat="1" applyFont="1" applyAlignment="1">
      <alignment horizontal="center"/>
    </xf>
    <xf numFmtId="182" fontId="1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8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81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2" fontId="1" fillId="0" borderId="0" xfId="0" applyNumberFormat="1" applyFont="1" applyAlignment="1" applyProtection="1">
      <alignment horizontal="left"/>
      <protection/>
    </xf>
    <xf numFmtId="182" fontId="1" fillId="0" borderId="0" xfId="0" applyNumberFormat="1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Alignment="1">
      <alignment horizontal="left"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7.625" style="2" customWidth="1"/>
    <col min="4" max="4" width="6.875" style="3" bestFit="1" customWidth="1"/>
    <col min="5" max="7" width="8.875" style="3" bestFit="1" customWidth="1"/>
    <col min="8" max="8" width="4.25390625" style="2" customWidth="1"/>
    <col min="9" max="9" width="3.625" style="2" customWidth="1"/>
    <col min="10" max="10" width="26.75390625" style="2" customWidth="1"/>
    <col min="11" max="11" width="21.375" style="2" customWidth="1"/>
    <col min="12" max="12" width="8.875" style="3" bestFit="1" customWidth="1"/>
    <col min="13" max="13" width="9.00390625" style="2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14</v>
      </c>
      <c r="I1" s="4"/>
      <c r="L1" s="5"/>
    </row>
    <row r="2" ht="12.75">
      <c r="I2" s="4" t="s">
        <v>151</v>
      </c>
    </row>
    <row r="3" spans="1:14" ht="12.75">
      <c r="A3" s="4" t="s">
        <v>151</v>
      </c>
      <c r="I3" s="4" t="s">
        <v>1</v>
      </c>
      <c r="J3" s="4" t="s">
        <v>3</v>
      </c>
      <c r="K3" s="4" t="s">
        <v>4</v>
      </c>
      <c r="L3" s="5" t="s">
        <v>10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12:13" ht="12.75">
      <c r="L5" s="6"/>
      <c r="M5" s="6"/>
    </row>
    <row r="6" spans="1:14" ht="12.75">
      <c r="A6" s="8">
        <v>1</v>
      </c>
      <c r="B6" s="2" t="s">
        <v>109</v>
      </c>
      <c r="C6" s="2" t="s">
        <v>40</v>
      </c>
      <c r="D6" s="5">
        <f aca="true" t="shared" si="0" ref="D6:D41">SUM(E6:G6)-MIN(E6:G6)</f>
        <v>3341</v>
      </c>
      <c r="E6" s="3">
        <v>1617</v>
      </c>
      <c r="F6" s="37">
        <v>1560</v>
      </c>
      <c r="G6" s="5">
        <v>1724</v>
      </c>
      <c r="H6" s="9"/>
      <c r="I6" s="5">
        <v>1</v>
      </c>
      <c r="J6" s="2" t="s">
        <v>115</v>
      </c>
      <c r="K6" s="2" t="s">
        <v>38</v>
      </c>
      <c r="L6" s="31" t="s">
        <v>131</v>
      </c>
      <c r="M6" s="38" t="s">
        <v>591</v>
      </c>
      <c r="N6" s="38" t="s">
        <v>591</v>
      </c>
    </row>
    <row r="7" spans="1:14" ht="12.75">
      <c r="A7" s="8">
        <v>2</v>
      </c>
      <c r="B7" s="2" t="s">
        <v>110</v>
      </c>
      <c r="C7" s="2" t="s">
        <v>39</v>
      </c>
      <c r="D7" s="5">
        <f t="shared" si="0"/>
        <v>3290</v>
      </c>
      <c r="E7" s="3">
        <v>1612</v>
      </c>
      <c r="F7" s="37">
        <v>1574</v>
      </c>
      <c r="G7" s="5">
        <v>1678</v>
      </c>
      <c r="H7" s="9"/>
      <c r="I7" s="5">
        <v>2</v>
      </c>
      <c r="J7" s="2" t="s">
        <v>582</v>
      </c>
      <c r="K7" s="2" t="s">
        <v>37</v>
      </c>
      <c r="L7" s="31"/>
      <c r="M7" s="38" t="s">
        <v>592</v>
      </c>
      <c r="N7" s="38" t="s">
        <v>592</v>
      </c>
    </row>
    <row r="8" spans="1:14" ht="12.75">
      <c r="A8" s="8">
        <v>3</v>
      </c>
      <c r="B8" s="2" t="s">
        <v>112</v>
      </c>
      <c r="C8" s="2" t="s">
        <v>38</v>
      </c>
      <c r="D8" s="5">
        <f t="shared" si="0"/>
        <v>3189</v>
      </c>
      <c r="E8" s="3">
        <v>1590</v>
      </c>
      <c r="F8" s="37">
        <v>1536</v>
      </c>
      <c r="G8" s="5">
        <v>1599</v>
      </c>
      <c r="H8" s="9"/>
      <c r="I8" s="5">
        <v>3</v>
      </c>
      <c r="J8" s="2" t="s">
        <v>110</v>
      </c>
      <c r="K8" s="2" t="s">
        <v>39</v>
      </c>
      <c r="L8" s="31" t="s">
        <v>132</v>
      </c>
      <c r="M8" s="38" t="s">
        <v>593</v>
      </c>
      <c r="N8" s="38" t="s">
        <v>593</v>
      </c>
    </row>
    <row r="9" spans="1:14" ht="12.75">
      <c r="A9" s="8">
        <v>4</v>
      </c>
      <c r="B9" s="2" t="s">
        <v>111</v>
      </c>
      <c r="C9" s="2" t="s">
        <v>38</v>
      </c>
      <c r="D9" s="5">
        <f t="shared" si="0"/>
        <v>3136</v>
      </c>
      <c r="E9" s="3">
        <v>1607</v>
      </c>
      <c r="F9" s="37">
        <v>1521</v>
      </c>
      <c r="G9" s="5">
        <v>1529</v>
      </c>
      <c r="H9" s="9"/>
      <c r="I9" s="5">
        <v>4</v>
      </c>
      <c r="J9" s="2" t="s">
        <v>586</v>
      </c>
      <c r="K9" s="2" t="s">
        <v>175</v>
      </c>
      <c r="L9" s="31"/>
      <c r="M9" s="38" t="s">
        <v>594</v>
      </c>
      <c r="N9" s="38" t="s">
        <v>594</v>
      </c>
    </row>
    <row r="10" spans="1:14" ht="12.75">
      <c r="A10" s="8">
        <v>5</v>
      </c>
      <c r="B10" s="2" t="s">
        <v>113</v>
      </c>
      <c r="C10" s="2" t="s">
        <v>40</v>
      </c>
      <c r="D10" s="5">
        <f t="shared" si="0"/>
        <v>3105</v>
      </c>
      <c r="E10" s="3">
        <v>1584</v>
      </c>
      <c r="F10" s="37">
        <v>1521</v>
      </c>
      <c r="G10" s="5">
        <v>0</v>
      </c>
      <c r="H10" s="9"/>
      <c r="I10" s="5">
        <v>5</v>
      </c>
      <c r="J10" s="2" t="s">
        <v>118</v>
      </c>
      <c r="K10" s="2" t="s">
        <v>39</v>
      </c>
      <c r="L10" s="31" t="s">
        <v>134</v>
      </c>
      <c r="M10" s="38" t="s">
        <v>595</v>
      </c>
      <c r="N10" s="38" t="s">
        <v>595</v>
      </c>
    </row>
    <row r="11" spans="1:14" ht="12.75">
      <c r="A11" s="8">
        <v>6</v>
      </c>
      <c r="B11" s="2" t="s">
        <v>114</v>
      </c>
      <c r="C11" s="2" t="s">
        <v>38</v>
      </c>
      <c r="D11" s="5">
        <f t="shared" si="0"/>
        <v>3027</v>
      </c>
      <c r="E11" s="3">
        <v>1493</v>
      </c>
      <c r="F11" s="37">
        <v>1473</v>
      </c>
      <c r="G11" s="5">
        <v>1534</v>
      </c>
      <c r="H11" s="9"/>
      <c r="I11" s="5">
        <v>6</v>
      </c>
      <c r="J11" s="2" t="s">
        <v>113</v>
      </c>
      <c r="K11" s="2" t="s">
        <v>40</v>
      </c>
      <c r="L11" s="31" t="s">
        <v>133</v>
      </c>
      <c r="M11" s="39"/>
      <c r="N11" s="31" t="s">
        <v>133</v>
      </c>
    </row>
    <row r="12" spans="1:14" ht="12.75">
      <c r="A12" s="8">
        <v>7</v>
      </c>
      <c r="B12" s="2" t="s">
        <v>115</v>
      </c>
      <c r="C12" s="2" t="s">
        <v>38</v>
      </c>
      <c r="D12" s="5">
        <f t="shared" si="0"/>
        <v>2969</v>
      </c>
      <c r="E12" s="3">
        <v>1461</v>
      </c>
      <c r="F12" s="37">
        <v>1405</v>
      </c>
      <c r="G12" s="5">
        <v>1508</v>
      </c>
      <c r="H12" s="9"/>
      <c r="I12" s="5">
        <v>7</v>
      </c>
      <c r="J12" s="2" t="s">
        <v>114</v>
      </c>
      <c r="K12" s="2" t="s">
        <v>38</v>
      </c>
      <c r="L12" s="31"/>
      <c r="M12" s="38" t="s">
        <v>596</v>
      </c>
      <c r="N12" s="38" t="s">
        <v>596</v>
      </c>
    </row>
    <row r="13" spans="1:14" ht="12.75">
      <c r="A13" s="8">
        <v>8</v>
      </c>
      <c r="B13" s="2" t="s">
        <v>116</v>
      </c>
      <c r="C13" s="2" t="s">
        <v>38</v>
      </c>
      <c r="D13" s="5">
        <f t="shared" si="0"/>
        <v>2930</v>
      </c>
      <c r="E13" s="3">
        <v>1435</v>
      </c>
      <c r="F13" s="37">
        <v>1292</v>
      </c>
      <c r="G13" s="5">
        <v>1495</v>
      </c>
      <c r="H13" s="9"/>
      <c r="I13" s="5">
        <v>8</v>
      </c>
      <c r="J13" s="2" t="s">
        <v>112</v>
      </c>
      <c r="K13" s="2" t="s">
        <v>38</v>
      </c>
      <c r="L13" s="31" t="s">
        <v>139</v>
      </c>
      <c r="M13" s="38" t="s">
        <v>597</v>
      </c>
      <c r="N13" s="38" t="s">
        <v>597</v>
      </c>
    </row>
    <row r="14" spans="1:14" ht="12.75">
      <c r="A14" s="8">
        <v>9</v>
      </c>
      <c r="B14" s="2" t="s">
        <v>118</v>
      </c>
      <c r="C14" s="2" t="s">
        <v>39</v>
      </c>
      <c r="D14" s="5">
        <f t="shared" si="0"/>
        <v>2889</v>
      </c>
      <c r="E14" s="3">
        <v>1377</v>
      </c>
      <c r="F14" s="37">
        <v>1395</v>
      </c>
      <c r="G14" s="5">
        <v>1494</v>
      </c>
      <c r="H14" s="9"/>
      <c r="I14" s="5">
        <v>9</v>
      </c>
      <c r="J14" s="2" t="s">
        <v>109</v>
      </c>
      <c r="K14" s="2" t="s">
        <v>40</v>
      </c>
      <c r="L14" s="31" t="s">
        <v>135</v>
      </c>
      <c r="M14" s="39"/>
      <c r="N14" s="31" t="s">
        <v>135</v>
      </c>
    </row>
    <row r="15" spans="1:14" ht="12.75">
      <c r="A15" s="8">
        <v>10</v>
      </c>
      <c r="B15" s="2" t="s">
        <v>117</v>
      </c>
      <c r="C15" s="2" t="s">
        <v>37</v>
      </c>
      <c r="D15" s="5">
        <f t="shared" si="0"/>
        <v>2877</v>
      </c>
      <c r="E15" s="3">
        <v>1384</v>
      </c>
      <c r="F15" s="37">
        <v>1427</v>
      </c>
      <c r="G15" s="5">
        <v>1450</v>
      </c>
      <c r="H15" s="9"/>
      <c r="I15" s="5">
        <v>10</v>
      </c>
      <c r="J15" s="2" t="s">
        <v>119</v>
      </c>
      <c r="K15" s="2" t="s">
        <v>38</v>
      </c>
      <c r="L15" s="31" t="s">
        <v>136</v>
      </c>
      <c r="M15" s="38" t="s">
        <v>598</v>
      </c>
      <c r="N15" s="31" t="s">
        <v>136</v>
      </c>
    </row>
    <row r="16" spans="1:14" ht="12.75">
      <c r="A16" s="8">
        <v>11</v>
      </c>
      <c r="B16" s="2" t="s">
        <v>119</v>
      </c>
      <c r="C16" s="2" t="s">
        <v>38</v>
      </c>
      <c r="D16" s="5">
        <f t="shared" si="0"/>
        <v>2818</v>
      </c>
      <c r="E16" s="3">
        <v>1370</v>
      </c>
      <c r="F16" s="37">
        <v>1322</v>
      </c>
      <c r="G16" s="5">
        <v>1448</v>
      </c>
      <c r="H16" s="9"/>
      <c r="I16" s="5">
        <v>11</v>
      </c>
      <c r="J16" s="2" t="s">
        <v>116</v>
      </c>
      <c r="K16" s="2" t="s">
        <v>38</v>
      </c>
      <c r="L16" s="31" t="s">
        <v>137</v>
      </c>
      <c r="M16" s="38" t="s">
        <v>599</v>
      </c>
      <c r="N16" s="31" t="s">
        <v>137</v>
      </c>
    </row>
    <row r="17" spans="1:14" ht="12.75">
      <c r="A17" s="8">
        <v>12</v>
      </c>
      <c r="B17" s="2" t="s">
        <v>121</v>
      </c>
      <c r="C17" s="2" t="s">
        <v>37</v>
      </c>
      <c r="D17" s="5">
        <f t="shared" si="0"/>
        <v>2781</v>
      </c>
      <c r="E17" s="3">
        <v>1337</v>
      </c>
      <c r="F17" s="37">
        <v>1301</v>
      </c>
      <c r="G17" s="5">
        <v>1444</v>
      </c>
      <c r="H17" s="9"/>
      <c r="I17" s="5">
        <v>12</v>
      </c>
      <c r="J17" s="2" t="s">
        <v>111</v>
      </c>
      <c r="K17" s="2" t="s">
        <v>38</v>
      </c>
      <c r="L17" s="31" t="s">
        <v>138</v>
      </c>
      <c r="M17" s="38" t="s">
        <v>600</v>
      </c>
      <c r="N17" s="38" t="s">
        <v>600</v>
      </c>
    </row>
    <row r="18" spans="1:14" ht="12.75">
      <c r="A18" s="8">
        <v>13</v>
      </c>
      <c r="B18" s="2" t="s">
        <v>122</v>
      </c>
      <c r="C18" s="2" t="s">
        <v>38</v>
      </c>
      <c r="D18" s="5">
        <f t="shared" si="0"/>
        <v>2746</v>
      </c>
      <c r="E18" s="3">
        <v>1279</v>
      </c>
      <c r="F18" s="37">
        <v>1343</v>
      </c>
      <c r="G18" s="5">
        <v>1403</v>
      </c>
      <c r="H18" s="9"/>
      <c r="I18" s="5">
        <v>13</v>
      </c>
      <c r="J18" s="2" t="s">
        <v>124</v>
      </c>
      <c r="K18" s="2" t="s">
        <v>38</v>
      </c>
      <c r="L18" s="31" t="s">
        <v>142</v>
      </c>
      <c r="M18" s="38" t="s">
        <v>601</v>
      </c>
      <c r="N18" s="38" t="s">
        <v>601</v>
      </c>
    </row>
    <row r="19" spans="1:14" ht="12.75">
      <c r="A19" s="8">
        <v>14</v>
      </c>
      <c r="B19" s="2" t="s">
        <v>120</v>
      </c>
      <c r="C19" s="2" t="s">
        <v>37</v>
      </c>
      <c r="D19" s="5">
        <f t="shared" si="0"/>
        <v>2672</v>
      </c>
      <c r="E19" s="3">
        <v>1352</v>
      </c>
      <c r="F19" s="37">
        <v>1260</v>
      </c>
      <c r="G19" s="5">
        <v>1320</v>
      </c>
      <c r="H19" s="9"/>
      <c r="I19" s="5">
        <v>14</v>
      </c>
      <c r="J19" s="2" t="s">
        <v>122</v>
      </c>
      <c r="K19" s="2" t="s">
        <v>38</v>
      </c>
      <c r="L19" s="31" t="s">
        <v>145</v>
      </c>
      <c r="M19" s="38" t="s">
        <v>602</v>
      </c>
      <c r="N19" s="38" t="s">
        <v>602</v>
      </c>
    </row>
    <row r="20" spans="1:14" ht="12.75">
      <c r="A20" s="8">
        <v>15</v>
      </c>
      <c r="B20" s="2" t="s">
        <v>581</v>
      </c>
      <c r="C20" s="2" t="s">
        <v>40</v>
      </c>
      <c r="D20" s="5">
        <f t="shared" si="0"/>
        <v>2560</v>
      </c>
      <c r="E20" s="3">
        <v>0</v>
      </c>
      <c r="F20" s="37">
        <v>1198</v>
      </c>
      <c r="G20" s="5">
        <v>1362</v>
      </c>
      <c r="H20" s="9"/>
      <c r="I20" s="5">
        <v>15</v>
      </c>
      <c r="J20" s="2" t="s">
        <v>123</v>
      </c>
      <c r="K20" s="2" t="s">
        <v>37</v>
      </c>
      <c r="L20" s="31" t="s">
        <v>140</v>
      </c>
      <c r="M20" s="40"/>
      <c r="N20" s="31" t="s">
        <v>140</v>
      </c>
    </row>
    <row r="21" spans="1:14" ht="12.75">
      <c r="A21" s="8">
        <v>16</v>
      </c>
      <c r="B21" s="2" t="s">
        <v>125</v>
      </c>
      <c r="C21" s="2" t="s">
        <v>40</v>
      </c>
      <c r="D21" s="5">
        <f t="shared" si="0"/>
        <v>2493</v>
      </c>
      <c r="E21" s="3">
        <v>1212</v>
      </c>
      <c r="F21" s="37">
        <v>1281</v>
      </c>
      <c r="G21" s="5">
        <v>407</v>
      </c>
      <c r="H21" s="9"/>
      <c r="I21" s="5">
        <v>16</v>
      </c>
      <c r="J21" s="2" t="s">
        <v>129</v>
      </c>
      <c r="K21" s="2" t="s">
        <v>38</v>
      </c>
      <c r="L21" s="31" t="s">
        <v>142</v>
      </c>
      <c r="M21" s="38" t="s">
        <v>603</v>
      </c>
      <c r="N21" s="38" t="s">
        <v>603</v>
      </c>
    </row>
    <row r="22" spans="1:14" ht="12.75">
      <c r="A22" s="8">
        <v>17</v>
      </c>
      <c r="B22" s="2" t="s">
        <v>124</v>
      </c>
      <c r="C22" s="2" t="s">
        <v>38</v>
      </c>
      <c r="D22" s="5">
        <f t="shared" si="0"/>
        <v>2457</v>
      </c>
      <c r="E22" s="3">
        <v>1230</v>
      </c>
      <c r="F22" s="37">
        <v>1227</v>
      </c>
      <c r="G22" s="5">
        <v>0</v>
      </c>
      <c r="H22" s="9"/>
      <c r="I22" s="5">
        <v>17</v>
      </c>
      <c r="J22" s="2" t="s">
        <v>130</v>
      </c>
      <c r="K22" s="2" t="s">
        <v>38</v>
      </c>
      <c r="L22" s="31" t="s">
        <v>147</v>
      </c>
      <c r="M22" s="38" t="s">
        <v>604</v>
      </c>
      <c r="N22" s="38" t="s">
        <v>604</v>
      </c>
    </row>
    <row r="23" spans="1:14" ht="12.75">
      <c r="A23" s="8">
        <v>18</v>
      </c>
      <c r="B23" s="2" t="s">
        <v>126</v>
      </c>
      <c r="C23" s="2" t="s">
        <v>38</v>
      </c>
      <c r="D23" s="5">
        <f t="shared" si="0"/>
        <v>2424</v>
      </c>
      <c r="E23" s="3">
        <v>1181</v>
      </c>
      <c r="F23" s="37">
        <v>0</v>
      </c>
      <c r="G23" s="5">
        <v>1243</v>
      </c>
      <c r="H23" s="9"/>
      <c r="I23" s="5">
        <v>18</v>
      </c>
      <c r="J23" s="2" t="s">
        <v>120</v>
      </c>
      <c r="K23" s="2" t="s">
        <v>37</v>
      </c>
      <c r="L23" s="31" t="s">
        <v>141</v>
      </c>
      <c r="M23" s="38" t="s">
        <v>607</v>
      </c>
      <c r="N23" s="31" t="s">
        <v>141</v>
      </c>
    </row>
    <row r="24" spans="1:14" ht="12.75">
      <c r="A24" s="8">
        <v>19</v>
      </c>
      <c r="B24" s="2" t="s">
        <v>123</v>
      </c>
      <c r="C24" s="2" t="s">
        <v>37</v>
      </c>
      <c r="D24" s="5">
        <f t="shared" si="0"/>
        <v>2357</v>
      </c>
      <c r="E24" s="3">
        <v>1251</v>
      </c>
      <c r="F24" s="37">
        <v>0</v>
      </c>
      <c r="G24" s="5">
        <v>1106</v>
      </c>
      <c r="H24" s="9"/>
      <c r="I24" s="5">
        <v>19</v>
      </c>
      <c r="J24" s="2" t="s">
        <v>585</v>
      </c>
      <c r="K24" s="2" t="s">
        <v>39</v>
      </c>
      <c r="L24" s="31" t="s">
        <v>143</v>
      </c>
      <c r="M24" s="38" t="s">
        <v>608</v>
      </c>
      <c r="N24" s="31" t="s">
        <v>143</v>
      </c>
    </row>
    <row r="25" spans="1:14" ht="12.75">
      <c r="A25" s="8">
        <v>20</v>
      </c>
      <c r="B25" s="2" t="s">
        <v>582</v>
      </c>
      <c r="C25" s="2" t="s">
        <v>37</v>
      </c>
      <c r="D25" s="5">
        <f t="shared" si="0"/>
        <v>2307</v>
      </c>
      <c r="E25" s="3">
        <v>0</v>
      </c>
      <c r="F25" s="37">
        <v>1130</v>
      </c>
      <c r="G25" s="5">
        <v>1177</v>
      </c>
      <c r="H25" s="9"/>
      <c r="I25" s="5">
        <v>20</v>
      </c>
      <c r="J25" s="2" t="s">
        <v>117</v>
      </c>
      <c r="K25" s="2" t="s">
        <v>37</v>
      </c>
      <c r="L25" s="31" t="s">
        <v>148</v>
      </c>
      <c r="M25" s="38" t="s">
        <v>605</v>
      </c>
      <c r="N25" s="38" t="s">
        <v>605</v>
      </c>
    </row>
    <row r="26" spans="1:14" ht="12.75">
      <c r="A26" s="8">
        <v>21</v>
      </c>
      <c r="B26" s="2" t="s">
        <v>585</v>
      </c>
      <c r="C26" s="2" t="s">
        <v>39</v>
      </c>
      <c r="D26" s="5">
        <f t="shared" si="0"/>
        <v>2296</v>
      </c>
      <c r="E26" s="3">
        <v>1110</v>
      </c>
      <c r="F26" s="37">
        <v>1052</v>
      </c>
      <c r="G26" s="5">
        <v>1186</v>
      </c>
      <c r="H26" s="9"/>
      <c r="I26" s="5">
        <v>21</v>
      </c>
      <c r="J26" s="2" t="s">
        <v>127</v>
      </c>
      <c r="K26" s="2" t="s">
        <v>40</v>
      </c>
      <c r="L26" s="31" t="s">
        <v>144</v>
      </c>
      <c r="M26" s="38" t="s">
        <v>606</v>
      </c>
      <c r="N26" s="31" t="s">
        <v>144</v>
      </c>
    </row>
    <row r="27" spans="1:14" ht="12.75">
      <c r="A27" s="8">
        <v>22</v>
      </c>
      <c r="B27" s="2" t="s">
        <v>127</v>
      </c>
      <c r="C27" s="2" t="s">
        <v>40</v>
      </c>
      <c r="D27" s="5">
        <f t="shared" si="0"/>
        <v>2135</v>
      </c>
      <c r="E27" s="3">
        <v>1074</v>
      </c>
      <c r="F27" s="3">
        <v>1061</v>
      </c>
      <c r="G27" s="5">
        <v>972</v>
      </c>
      <c r="H27" s="9"/>
      <c r="I27" s="5">
        <f>I26+1</f>
        <v>22</v>
      </c>
      <c r="J27" s="2" t="s">
        <v>126</v>
      </c>
      <c r="K27" s="2" t="s">
        <v>38</v>
      </c>
      <c r="L27" s="31" t="s">
        <v>146</v>
      </c>
      <c r="M27" s="40"/>
      <c r="N27" s="31" t="s">
        <v>146</v>
      </c>
    </row>
    <row r="28" spans="1:14" ht="12.75">
      <c r="A28" s="8">
        <v>23</v>
      </c>
      <c r="B28" s="2" t="s">
        <v>587</v>
      </c>
      <c r="C28" s="2" t="s">
        <v>39</v>
      </c>
      <c r="D28" s="5">
        <f t="shared" si="0"/>
        <v>2132</v>
      </c>
      <c r="E28" s="3">
        <v>0</v>
      </c>
      <c r="F28" s="37">
        <v>1005</v>
      </c>
      <c r="G28" s="5">
        <v>1127</v>
      </c>
      <c r="H28" s="9"/>
      <c r="I28" s="5">
        <f aca="true" t="shared" si="1" ref="I28:I34">I27+1</f>
        <v>23</v>
      </c>
      <c r="J28" s="2" t="s">
        <v>128</v>
      </c>
      <c r="K28" s="2" t="s">
        <v>38</v>
      </c>
      <c r="L28" s="31" t="s">
        <v>149</v>
      </c>
      <c r="M28" s="39"/>
      <c r="N28" s="31" t="s">
        <v>149</v>
      </c>
    </row>
    <row r="29" spans="1:14" ht="12.75">
      <c r="A29" s="8">
        <f>A28+1</f>
        <v>24</v>
      </c>
      <c r="B29" s="2" t="s">
        <v>586</v>
      </c>
      <c r="C29" s="2" t="s">
        <v>175</v>
      </c>
      <c r="D29" s="5">
        <f t="shared" si="0"/>
        <v>2119</v>
      </c>
      <c r="E29" s="3">
        <v>0</v>
      </c>
      <c r="F29" s="3">
        <v>1040</v>
      </c>
      <c r="G29" s="5">
        <v>1079</v>
      </c>
      <c r="H29" s="9"/>
      <c r="I29" s="5">
        <f t="shared" si="1"/>
        <v>24</v>
      </c>
      <c r="J29" s="2" t="s">
        <v>121</v>
      </c>
      <c r="K29" s="2" t="s">
        <v>37</v>
      </c>
      <c r="L29" s="31" t="s">
        <v>150</v>
      </c>
      <c r="M29" s="38" t="s">
        <v>614</v>
      </c>
      <c r="N29" s="31" t="s">
        <v>150</v>
      </c>
    </row>
    <row r="30" spans="1:14" ht="12.75">
      <c r="A30" s="8">
        <f aca="true" t="shared" si="2" ref="A30:A37">A29+1</f>
        <v>25</v>
      </c>
      <c r="B30" s="2" t="s">
        <v>129</v>
      </c>
      <c r="C30" s="2" t="s">
        <v>38</v>
      </c>
      <c r="D30" s="5">
        <f t="shared" si="0"/>
        <v>2107</v>
      </c>
      <c r="E30" s="3">
        <v>996</v>
      </c>
      <c r="F30" s="37">
        <v>1036</v>
      </c>
      <c r="G30" s="5">
        <v>1071</v>
      </c>
      <c r="H30" s="14"/>
      <c r="I30" s="5">
        <f t="shared" si="1"/>
        <v>25</v>
      </c>
      <c r="J30" s="2" t="s">
        <v>584</v>
      </c>
      <c r="K30" s="2" t="s">
        <v>38</v>
      </c>
      <c r="L30" s="31"/>
      <c r="M30" s="38" t="s">
        <v>609</v>
      </c>
      <c r="N30" s="38" t="s">
        <v>609</v>
      </c>
    </row>
    <row r="31" spans="1:14" ht="12.75">
      <c r="A31" s="8">
        <f t="shared" si="2"/>
        <v>26</v>
      </c>
      <c r="B31" s="2" t="s">
        <v>128</v>
      </c>
      <c r="C31" s="2" t="s">
        <v>38</v>
      </c>
      <c r="D31" s="5">
        <f t="shared" si="0"/>
        <v>2082</v>
      </c>
      <c r="E31" s="3">
        <v>1051</v>
      </c>
      <c r="F31" s="37">
        <v>324</v>
      </c>
      <c r="G31" s="5">
        <v>1031</v>
      </c>
      <c r="H31" s="14"/>
      <c r="I31" s="5">
        <f t="shared" si="1"/>
        <v>26</v>
      </c>
      <c r="J31" s="2" t="s">
        <v>587</v>
      </c>
      <c r="K31" s="2" t="s">
        <v>39</v>
      </c>
      <c r="L31" s="31"/>
      <c r="M31" s="38" t="s">
        <v>610</v>
      </c>
      <c r="N31" s="38" t="s">
        <v>610</v>
      </c>
    </row>
    <row r="32" spans="1:14" ht="12.75">
      <c r="A32" s="8">
        <f t="shared" si="2"/>
        <v>27</v>
      </c>
      <c r="B32" s="2" t="s">
        <v>588</v>
      </c>
      <c r="C32" s="2" t="s">
        <v>39</v>
      </c>
      <c r="D32" s="5">
        <f t="shared" si="0"/>
        <v>2028</v>
      </c>
      <c r="E32" s="3">
        <v>0</v>
      </c>
      <c r="F32" s="37">
        <v>942</v>
      </c>
      <c r="G32" s="5">
        <v>1086</v>
      </c>
      <c r="H32" s="14"/>
      <c r="I32" s="5">
        <f t="shared" si="1"/>
        <v>27</v>
      </c>
      <c r="J32" s="2" t="s">
        <v>583</v>
      </c>
      <c r="K32" s="2" t="s">
        <v>39</v>
      </c>
      <c r="L32" s="31"/>
      <c r="M32" s="38" t="s">
        <v>611</v>
      </c>
      <c r="N32" s="38" t="s">
        <v>611</v>
      </c>
    </row>
    <row r="33" spans="1:14" ht="12.75">
      <c r="A33" s="8">
        <f t="shared" si="2"/>
        <v>28</v>
      </c>
      <c r="B33" s="2" t="s">
        <v>590</v>
      </c>
      <c r="C33" s="2" t="s">
        <v>40</v>
      </c>
      <c r="D33" s="5">
        <f t="shared" si="0"/>
        <v>1942</v>
      </c>
      <c r="E33" s="3">
        <v>0</v>
      </c>
      <c r="F33" s="37">
        <v>823</v>
      </c>
      <c r="G33" s="5">
        <v>1119</v>
      </c>
      <c r="H33" s="14"/>
      <c r="I33" s="5">
        <f t="shared" si="1"/>
        <v>28</v>
      </c>
      <c r="J33" s="2" t="s">
        <v>588</v>
      </c>
      <c r="K33" s="2" t="s">
        <v>39</v>
      </c>
      <c r="L33" s="31"/>
      <c r="M33" s="38" t="s">
        <v>612</v>
      </c>
      <c r="N33" s="38" t="s">
        <v>612</v>
      </c>
    </row>
    <row r="34" spans="1:14" ht="12.75">
      <c r="A34" s="8">
        <f t="shared" si="2"/>
        <v>29</v>
      </c>
      <c r="B34" s="2" t="s">
        <v>130</v>
      </c>
      <c r="C34" s="2" t="s">
        <v>38</v>
      </c>
      <c r="D34" s="5">
        <f t="shared" si="0"/>
        <v>1786</v>
      </c>
      <c r="E34" s="3">
        <v>948</v>
      </c>
      <c r="F34" s="37">
        <v>838</v>
      </c>
      <c r="G34" s="5">
        <v>0</v>
      </c>
      <c r="H34" s="14"/>
      <c r="I34" s="5">
        <f t="shared" si="1"/>
        <v>29</v>
      </c>
      <c r="J34" s="2" t="s">
        <v>589</v>
      </c>
      <c r="K34" s="2" t="s">
        <v>39</v>
      </c>
      <c r="L34" s="31"/>
      <c r="M34" s="38" t="s">
        <v>613</v>
      </c>
      <c r="N34" s="38" t="s">
        <v>613</v>
      </c>
    </row>
    <row r="35" spans="1:14" ht="12.75">
      <c r="A35" s="8">
        <f t="shared" si="2"/>
        <v>30</v>
      </c>
      <c r="B35" s="2" t="s">
        <v>589</v>
      </c>
      <c r="C35" s="2" t="s">
        <v>39</v>
      </c>
      <c r="D35" s="5">
        <f t="shared" si="0"/>
        <v>1565</v>
      </c>
      <c r="E35" s="3">
        <v>0</v>
      </c>
      <c r="F35" s="37">
        <v>839</v>
      </c>
      <c r="G35" s="5">
        <v>726</v>
      </c>
      <c r="H35" s="14"/>
      <c r="I35" s="5"/>
      <c r="M35" s="13"/>
      <c r="N35" s="10"/>
    </row>
    <row r="36" spans="1:14" ht="12.75">
      <c r="A36" s="8">
        <f t="shared" si="2"/>
        <v>31</v>
      </c>
      <c r="B36" s="2" t="s">
        <v>630</v>
      </c>
      <c r="C36" s="2" t="s">
        <v>39</v>
      </c>
      <c r="D36" s="5">
        <f t="shared" si="0"/>
        <v>1422</v>
      </c>
      <c r="E36" s="3">
        <v>0</v>
      </c>
      <c r="F36" s="37">
        <v>0</v>
      </c>
      <c r="G36" s="5">
        <v>1422</v>
      </c>
      <c r="H36" s="14"/>
      <c r="I36" s="5"/>
      <c r="M36" s="12"/>
      <c r="N36" s="10"/>
    </row>
    <row r="37" spans="1:14" ht="12.75">
      <c r="A37" s="8">
        <f t="shared" si="2"/>
        <v>32</v>
      </c>
      <c r="B37" s="2" t="s">
        <v>631</v>
      </c>
      <c r="C37" s="2" t="s">
        <v>39</v>
      </c>
      <c r="D37" s="5">
        <f t="shared" si="0"/>
        <v>1363</v>
      </c>
      <c r="E37" s="3">
        <v>0</v>
      </c>
      <c r="F37" s="37">
        <v>0</v>
      </c>
      <c r="G37" s="5">
        <v>1363</v>
      </c>
      <c r="H37" s="14"/>
      <c r="I37" s="5"/>
      <c r="M37" s="13"/>
      <c r="N37" s="10"/>
    </row>
    <row r="38" spans="1:14" ht="12.75">
      <c r="A38" s="8">
        <v>33</v>
      </c>
      <c r="B38" s="2" t="s">
        <v>632</v>
      </c>
      <c r="C38" s="2" t="s">
        <v>37</v>
      </c>
      <c r="D38" s="5">
        <f t="shared" si="0"/>
        <v>1333</v>
      </c>
      <c r="E38" s="3">
        <v>0</v>
      </c>
      <c r="F38" s="3">
        <v>0</v>
      </c>
      <c r="G38" s="5">
        <v>1333</v>
      </c>
      <c r="H38" s="14"/>
      <c r="I38" s="5"/>
      <c r="N38" s="2"/>
    </row>
    <row r="39" spans="1:14" ht="12.75">
      <c r="A39" s="8">
        <v>34</v>
      </c>
      <c r="B39" s="2" t="s">
        <v>583</v>
      </c>
      <c r="C39" s="2" t="s">
        <v>39</v>
      </c>
      <c r="D39" s="5">
        <f t="shared" si="0"/>
        <v>1121</v>
      </c>
      <c r="E39" s="3">
        <v>0</v>
      </c>
      <c r="F39" s="3">
        <v>1121</v>
      </c>
      <c r="G39" s="5">
        <v>0</v>
      </c>
      <c r="H39" s="14"/>
      <c r="I39" s="5"/>
      <c r="M39" s="13"/>
      <c r="N39" s="10"/>
    </row>
    <row r="40" spans="1:14" ht="12.75">
      <c r="A40" s="8">
        <v>35</v>
      </c>
      <c r="B40" s="2" t="s">
        <v>584</v>
      </c>
      <c r="C40" s="2" t="s">
        <v>38</v>
      </c>
      <c r="D40" s="5">
        <f t="shared" si="0"/>
        <v>1106</v>
      </c>
      <c r="E40" s="3">
        <v>0</v>
      </c>
      <c r="F40" s="3">
        <v>1106</v>
      </c>
      <c r="G40" s="5">
        <v>0</v>
      </c>
      <c r="H40" s="14"/>
      <c r="I40" s="8"/>
      <c r="L40" s="16"/>
      <c r="M40" s="12"/>
      <c r="N40" s="10"/>
    </row>
    <row r="41" spans="1:14" ht="12.75">
      <c r="A41" s="8">
        <v>36</v>
      </c>
      <c r="B41" s="2" t="s">
        <v>633</v>
      </c>
      <c r="C41" s="2" t="s">
        <v>175</v>
      </c>
      <c r="D41" s="5">
        <f t="shared" si="0"/>
        <v>1071</v>
      </c>
      <c r="E41" s="3">
        <v>0</v>
      </c>
      <c r="F41" s="3">
        <v>0</v>
      </c>
      <c r="G41" s="5">
        <v>1071</v>
      </c>
      <c r="H41" s="14"/>
      <c r="I41" s="8"/>
      <c r="M41" s="12"/>
      <c r="N41" s="10"/>
    </row>
    <row r="42" spans="1:14" ht="12.75">
      <c r="A42" s="8"/>
      <c r="D42" s="5"/>
      <c r="G42" s="5"/>
      <c r="H42" s="14"/>
      <c r="I42" s="8"/>
      <c r="M42" s="13"/>
      <c r="N42" s="10"/>
    </row>
    <row r="43" spans="1:14" ht="12.75">
      <c r="A43" s="8"/>
      <c r="D43" s="5"/>
      <c r="E43" s="2"/>
      <c r="J43" s="15"/>
      <c r="N43" s="10"/>
    </row>
    <row r="44" spans="1:14" ht="12.75">
      <c r="A44" s="8"/>
      <c r="D44" s="5"/>
      <c r="E44" s="2"/>
      <c r="F44" s="5"/>
      <c r="I44" s="8"/>
      <c r="L44" s="13"/>
      <c r="M44" s="13"/>
      <c r="N44" s="10"/>
    </row>
    <row r="45" spans="4:9" ht="12.75">
      <c r="D45" s="5"/>
      <c r="E45" s="2"/>
      <c r="G45" s="5"/>
      <c r="I45" s="8"/>
    </row>
    <row r="46" spans="1:9" ht="12.75">
      <c r="A46" s="8"/>
      <c r="D46" s="5"/>
      <c r="E46" s="2"/>
      <c r="I46" s="8"/>
    </row>
    <row r="47" spans="1:5" ht="12.75">
      <c r="A47" s="8"/>
      <c r="D47" s="5"/>
      <c r="E47" s="17"/>
    </row>
    <row r="48" spans="1:9" ht="12.75">
      <c r="A48" s="8"/>
      <c r="D48" s="5"/>
      <c r="E48" s="2"/>
      <c r="F48" s="5"/>
      <c r="I48" s="8"/>
    </row>
    <row r="49" spans="1:5" ht="12.75">
      <c r="A49" s="8"/>
      <c r="D49" s="5"/>
      <c r="E49" s="2"/>
    </row>
    <row r="50" spans="1:7" ht="12.75">
      <c r="A50" s="8"/>
      <c r="D50" s="5"/>
      <c r="E50" s="2"/>
      <c r="G50" s="5"/>
    </row>
    <row r="51" spans="1:7" ht="12.75">
      <c r="A51" s="8"/>
      <c r="D51" s="5"/>
      <c r="E51" s="2"/>
      <c r="G51" s="5"/>
    </row>
    <row r="52" ht="12.75">
      <c r="A5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14</v>
      </c>
      <c r="I1" s="4"/>
      <c r="L1" s="5"/>
    </row>
    <row r="2" spans="9:12" ht="12.75">
      <c r="I2" s="4" t="s">
        <v>367</v>
      </c>
      <c r="L2" s="5" t="s">
        <v>0</v>
      </c>
    </row>
    <row r="3" spans="1:14" ht="12.75">
      <c r="A3" s="4" t="s">
        <v>367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2" t="s">
        <v>359</v>
      </c>
      <c r="C6" s="2" t="s">
        <v>38</v>
      </c>
      <c r="D6" s="5">
        <f>SUM(E6:G6)-MIN(E6:G6)</f>
        <v>1066</v>
      </c>
      <c r="E6" s="2">
        <v>431</v>
      </c>
      <c r="F6" s="5">
        <v>502</v>
      </c>
      <c r="G6" s="5">
        <v>564</v>
      </c>
      <c r="H6" s="5"/>
      <c r="I6" s="5">
        <v>1</v>
      </c>
      <c r="J6" s="2" t="s">
        <v>362</v>
      </c>
      <c r="K6" s="2" t="s">
        <v>40</v>
      </c>
      <c r="L6" s="2" t="s">
        <v>363</v>
      </c>
      <c r="M6" s="13" t="s">
        <v>375</v>
      </c>
      <c r="N6" s="13" t="s">
        <v>375</v>
      </c>
    </row>
    <row r="7" spans="1:14" ht="12.75">
      <c r="A7" s="8">
        <v>2</v>
      </c>
      <c r="B7" s="2" t="s">
        <v>362</v>
      </c>
      <c r="C7" s="2" t="s">
        <v>40</v>
      </c>
      <c r="D7" s="5">
        <f>SUM(E7:G7)-MIN(E7:G7)</f>
        <v>1036</v>
      </c>
      <c r="E7" s="2">
        <v>408</v>
      </c>
      <c r="F7" s="5">
        <v>513</v>
      </c>
      <c r="G7" s="5">
        <v>523</v>
      </c>
      <c r="H7" s="5"/>
      <c r="I7" s="5">
        <v>2</v>
      </c>
      <c r="J7" s="2" t="s">
        <v>361</v>
      </c>
      <c r="K7" s="2" t="s">
        <v>38</v>
      </c>
      <c r="L7" s="2" t="s">
        <v>364</v>
      </c>
      <c r="M7" s="13" t="s">
        <v>376</v>
      </c>
      <c r="N7" s="13" t="s">
        <v>376</v>
      </c>
    </row>
    <row r="8" spans="1:14" ht="12.75">
      <c r="A8" s="8">
        <v>3</v>
      </c>
      <c r="B8" s="2" t="s">
        <v>361</v>
      </c>
      <c r="C8" s="2" t="s">
        <v>38</v>
      </c>
      <c r="D8" s="5">
        <f>SUM(E8:G8)-MIN(E8:G8)</f>
        <v>963</v>
      </c>
      <c r="E8" s="2">
        <v>417</v>
      </c>
      <c r="F8" s="5">
        <v>468</v>
      </c>
      <c r="G8" s="5">
        <v>495</v>
      </c>
      <c r="H8" s="5"/>
      <c r="I8" s="5">
        <v>3</v>
      </c>
      <c r="J8" s="2" t="s">
        <v>359</v>
      </c>
      <c r="K8" s="2" t="s">
        <v>38</v>
      </c>
      <c r="L8" s="2" t="s">
        <v>365</v>
      </c>
      <c r="M8" s="13" t="s">
        <v>378</v>
      </c>
      <c r="N8" s="3" t="s">
        <v>365</v>
      </c>
    </row>
    <row r="9" spans="1:14" ht="12.75">
      <c r="A9" s="8">
        <v>4</v>
      </c>
      <c r="B9" s="2" t="s">
        <v>360</v>
      </c>
      <c r="C9" s="2" t="s">
        <v>38</v>
      </c>
      <c r="D9" s="5">
        <f>SUM(E9:G9)-MIN(E9:G9)</f>
        <v>915</v>
      </c>
      <c r="E9" s="2">
        <v>423</v>
      </c>
      <c r="F9" s="5">
        <v>466</v>
      </c>
      <c r="G9" s="5">
        <v>449</v>
      </c>
      <c r="H9" s="5"/>
      <c r="I9" s="5">
        <v>4</v>
      </c>
      <c r="J9" s="2" t="s">
        <v>360</v>
      </c>
      <c r="K9" s="2" t="s">
        <v>38</v>
      </c>
      <c r="L9" s="2" t="s">
        <v>366</v>
      </c>
      <c r="M9" s="13" t="s">
        <v>377</v>
      </c>
      <c r="N9" s="13" t="s">
        <v>377</v>
      </c>
    </row>
    <row r="10" spans="1:14" ht="12.75">
      <c r="A10" s="8"/>
      <c r="D10" s="5"/>
      <c r="E10" s="2"/>
      <c r="F10" s="5"/>
      <c r="G10" s="5"/>
      <c r="H10" s="5"/>
      <c r="I10" s="5"/>
      <c r="L10" s="2"/>
      <c r="M10" s="13"/>
      <c r="N10" s="13"/>
    </row>
    <row r="11" spans="1:14" ht="12.75">
      <c r="A11" s="8"/>
      <c r="D11" s="5"/>
      <c r="E11" s="2"/>
      <c r="F11" s="5"/>
      <c r="G11" s="5"/>
      <c r="H11" s="5"/>
      <c r="I11" s="5"/>
      <c r="L11" s="2"/>
      <c r="M11" s="13"/>
      <c r="N11" s="13"/>
    </row>
    <row r="12" spans="1:14" ht="12.75">
      <c r="A12" s="8"/>
      <c r="D12" s="5"/>
      <c r="E12" s="2"/>
      <c r="F12" s="5"/>
      <c r="G12" s="5"/>
      <c r="H12" s="5"/>
      <c r="I12" s="5"/>
      <c r="L12" s="2"/>
      <c r="M12" s="13"/>
      <c r="N12" s="13"/>
    </row>
    <row r="13" spans="1:14" ht="12.75">
      <c r="A13" s="8"/>
      <c r="D13" s="5"/>
      <c r="E13" s="2"/>
      <c r="F13" s="5"/>
      <c r="G13" s="5"/>
      <c r="H13" s="5"/>
      <c r="I13" s="5"/>
      <c r="L13" s="2"/>
      <c r="M13" s="13"/>
      <c r="N13" s="13"/>
    </row>
    <row r="14" spans="1:14" ht="12.75">
      <c r="A14" s="8"/>
      <c r="D14" s="5"/>
      <c r="E14" s="2"/>
      <c r="F14" s="5"/>
      <c r="G14" s="5"/>
      <c r="H14" s="5"/>
      <c r="I14" s="5"/>
      <c r="L14" s="2"/>
      <c r="M14" s="10"/>
      <c r="N14" s="13"/>
    </row>
    <row r="15" spans="1:14" ht="12.75">
      <c r="A15" s="8"/>
      <c r="D15" s="5"/>
      <c r="E15" s="2"/>
      <c r="F15" s="5"/>
      <c r="G15" s="5"/>
      <c r="H15" s="5"/>
      <c r="I15" s="5"/>
      <c r="L15" s="2"/>
      <c r="M15" s="13"/>
      <c r="N15" s="13"/>
    </row>
    <row r="16" spans="1:14" ht="12.75">
      <c r="A16" s="8"/>
      <c r="D16" s="5"/>
      <c r="E16" s="2"/>
      <c r="F16" s="5"/>
      <c r="G16" s="5"/>
      <c r="H16" s="5"/>
      <c r="I16" s="5"/>
      <c r="L16" s="2"/>
      <c r="M16" s="13"/>
      <c r="N16" s="13"/>
    </row>
    <row r="17" spans="1:14" ht="12.75">
      <c r="A17" s="8"/>
      <c r="D17" s="5"/>
      <c r="E17" s="2"/>
      <c r="F17" s="5"/>
      <c r="G17" s="5"/>
      <c r="H17" s="5"/>
      <c r="I17" s="5"/>
      <c r="L17" s="2"/>
      <c r="M17" s="13"/>
      <c r="N17" s="13"/>
    </row>
    <row r="18" spans="1:14" ht="12.75">
      <c r="A18" s="8"/>
      <c r="D18" s="5"/>
      <c r="E18" s="2"/>
      <c r="F18" s="5"/>
      <c r="G18" s="5"/>
      <c r="H18" s="5"/>
      <c r="I18" s="5"/>
      <c r="L18" s="2"/>
      <c r="M18" s="13"/>
      <c r="N18" s="13"/>
    </row>
    <row r="19" spans="1:14" ht="12.75">
      <c r="A19" s="8"/>
      <c r="D19" s="5"/>
      <c r="F19" s="5"/>
      <c r="G19" s="5"/>
      <c r="H19" s="5"/>
      <c r="I19" s="5"/>
      <c r="M19" s="13"/>
      <c r="N19" s="13"/>
    </row>
    <row r="20" spans="1:14" ht="12.75">
      <c r="A20" s="8"/>
      <c r="D20" s="5"/>
      <c r="F20" s="5"/>
      <c r="G20" s="5"/>
      <c r="H20" s="5"/>
      <c r="I20" s="5"/>
      <c r="M20" s="13"/>
      <c r="N20" s="13"/>
    </row>
    <row r="21" spans="1:14" ht="12.75">
      <c r="A21" s="8"/>
      <c r="D21" s="5"/>
      <c r="F21" s="5"/>
      <c r="G21" s="5"/>
      <c r="H21" s="5"/>
      <c r="I21" s="5"/>
      <c r="M21" s="13"/>
      <c r="N21" s="13"/>
    </row>
    <row r="22" spans="1:14" ht="12.75">
      <c r="A22" s="8"/>
      <c r="D22" s="5"/>
      <c r="F22" s="5"/>
      <c r="G22" s="5"/>
      <c r="H22" s="5"/>
      <c r="I22" s="5"/>
      <c r="M22" s="10"/>
      <c r="N22" s="13"/>
    </row>
    <row r="23" spans="1:14" ht="12.75">
      <c r="A23" s="8"/>
      <c r="D23" s="5"/>
      <c r="F23" s="5"/>
      <c r="G23" s="5"/>
      <c r="H23" s="5"/>
      <c r="I23" s="5"/>
      <c r="M23" s="13"/>
      <c r="N23" s="13"/>
    </row>
    <row r="24" spans="1:14" ht="12.75">
      <c r="A24" s="8"/>
      <c r="D24" s="5"/>
      <c r="F24" s="5"/>
      <c r="G24" s="5"/>
      <c r="H24" s="5"/>
      <c r="I24" s="5"/>
      <c r="L24" s="2"/>
      <c r="M24" s="13"/>
      <c r="N24" s="13"/>
    </row>
    <row r="25" spans="1:14" ht="12.75">
      <c r="A25" s="8"/>
      <c r="D25" s="5"/>
      <c r="F25" s="5"/>
      <c r="G25" s="5"/>
      <c r="H25" s="5"/>
      <c r="I25" s="5"/>
      <c r="L25" s="2"/>
      <c r="M25" s="13"/>
      <c r="N25" s="13"/>
    </row>
    <row r="26" spans="1:14" ht="12.75">
      <c r="A26" s="8"/>
      <c r="E26" s="5"/>
      <c r="F26" s="2"/>
      <c r="H26" s="5"/>
      <c r="I26" s="5"/>
      <c r="J26" s="15"/>
      <c r="K26" s="15"/>
      <c r="L26" s="10"/>
      <c r="M26" s="10"/>
      <c r="N26" s="10"/>
    </row>
    <row r="27" spans="1:14" ht="12.75">
      <c r="A27" s="8"/>
      <c r="E27" s="5"/>
      <c r="F27" s="2"/>
      <c r="H27" s="5"/>
      <c r="I27" s="5"/>
      <c r="J27" s="22"/>
      <c r="K27" s="22"/>
      <c r="M27" s="10"/>
      <c r="N27" s="10"/>
    </row>
    <row r="28" spans="1:14" ht="12.75">
      <c r="A28" s="8"/>
      <c r="E28" s="5"/>
      <c r="F28" s="5"/>
      <c r="G28" s="5"/>
      <c r="H28" s="5"/>
      <c r="I28" s="5"/>
      <c r="J28" s="22"/>
      <c r="K28" s="22"/>
      <c r="L28" s="10"/>
      <c r="M28" s="10"/>
      <c r="N28" s="10"/>
    </row>
    <row r="29" spans="1:14" ht="12.75">
      <c r="A29" s="8"/>
      <c r="E29" s="5"/>
      <c r="F29" s="2"/>
      <c r="G29" s="5"/>
      <c r="H29" s="5"/>
      <c r="I29" s="5"/>
      <c r="L29" s="2"/>
      <c r="M29" s="13"/>
      <c r="N29" s="13"/>
    </row>
    <row r="30" spans="1:14" ht="12.75">
      <c r="A30" s="8"/>
      <c r="E30" s="5"/>
      <c r="F30" s="5"/>
      <c r="G30" s="5"/>
      <c r="H30" s="5"/>
      <c r="I30" s="5"/>
      <c r="L30" s="2"/>
      <c r="M30" s="13"/>
      <c r="N30" s="13"/>
    </row>
    <row r="31" spans="1:14" ht="12.75">
      <c r="A31" s="8"/>
      <c r="B31" s="8"/>
      <c r="C31" s="18"/>
      <c r="D31" s="15"/>
      <c r="E31" s="5"/>
      <c r="F31" s="5"/>
      <c r="H31" s="5"/>
      <c r="I31" s="5"/>
      <c r="J31" s="22"/>
      <c r="K31" s="22"/>
      <c r="N31" s="10"/>
    </row>
    <row r="32" spans="1:14" ht="12.75">
      <c r="A32" s="8"/>
      <c r="E32" s="5"/>
      <c r="F32" s="2"/>
      <c r="G32" s="5"/>
      <c r="H32" s="5"/>
      <c r="I32" s="5"/>
      <c r="L32" s="2"/>
      <c r="N32" s="13"/>
    </row>
    <row r="33" spans="1:14" ht="12.75">
      <c r="A33" s="8"/>
      <c r="B33" s="8"/>
      <c r="C33" s="18"/>
      <c r="D33" s="15"/>
      <c r="E33" s="5"/>
      <c r="F33" s="5"/>
      <c r="G33" s="5"/>
      <c r="H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G34" s="5"/>
      <c r="J34" s="14"/>
      <c r="K34" s="14"/>
      <c r="L34" s="10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M35" s="10"/>
      <c r="N35" s="10"/>
    </row>
    <row r="36" spans="2:14" ht="12.75">
      <c r="B36" s="8"/>
      <c r="C36" s="18"/>
      <c r="D36" s="18"/>
      <c r="E36" s="5"/>
      <c r="F36" s="5"/>
      <c r="H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18"/>
      <c r="E38" s="5"/>
      <c r="F38" s="5"/>
      <c r="G38" s="5"/>
      <c r="J38" s="14"/>
      <c r="K38" s="14"/>
      <c r="L38" s="10"/>
      <c r="N38" s="10"/>
    </row>
    <row r="39" spans="5:14" ht="12.75">
      <c r="E39" s="5"/>
      <c r="J39" s="14"/>
      <c r="K39" s="14"/>
      <c r="M39" s="10"/>
      <c r="N39" s="10"/>
    </row>
    <row r="40" spans="2:14" ht="12.75">
      <c r="B40" s="14"/>
      <c r="C40" s="14"/>
      <c r="D40" s="14"/>
      <c r="E40" s="5"/>
      <c r="J40" s="14"/>
      <c r="K40" s="14"/>
      <c r="L40" s="34"/>
      <c r="M40" s="10"/>
      <c r="N40" s="10"/>
    </row>
    <row r="41" spans="2:14" ht="12.75">
      <c r="B41" s="14"/>
      <c r="C41" s="14"/>
      <c r="D41" s="14"/>
      <c r="E41" s="5"/>
      <c r="J41" s="14"/>
      <c r="K41" s="14"/>
      <c r="N41" s="10"/>
    </row>
    <row r="42" spans="10:14" ht="12.75">
      <c r="J42" s="14"/>
      <c r="K42" s="14"/>
      <c r="L42" s="34"/>
      <c r="M42" s="10"/>
      <c r="N4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3.625" style="2" customWidth="1"/>
    <col min="2" max="2" width="26.50390625" style="2" customWidth="1"/>
    <col min="3" max="3" width="17.125" style="2" customWidth="1"/>
    <col min="4" max="4" width="6.875" style="3" bestFit="1" customWidth="1"/>
    <col min="5" max="7" width="8.875" style="3" bestFit="1" customWidth="1"/>
    <col min="8" max="8" width="5.125" style="2" customWidth="1"/>
    <col min="9" max="9" width="3.625" style="2" customWidth="1"/>
    <col min="10" max="10" width="27.75390625" style="2" customWidth="1"/>
    <col min="11" max="11" width="16.25390625" style="2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1" t="s">
        <v>14</v>
      </c>
      <c r="I1" s="4"/>
      <c r="L1" s="5"/>
    </row>
    <row r="2" ht="12.75">
      <c r="I2" s="4" t="s">
        <v>13</v>
      </c>
    </row>
    <row r="3" spans="1:14" ht="12.75">
      <c r="A3" s="4" t="s">
        <v>197</v>
      </c>
      <c r="I3" s="4" t="s">
        <v>1</v>
      </c>
      <c r="J3" s="4" t="s">
        <v>3</v>
      </c>
      <c r="K3" s="4" t="s">
        <v>4</v>
      </c>
      <c r="L3" s="6" t="s">
        <v>8</v>
      </c>
      <c r="M3" s="7"/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12:13" ht="12.75">
      <c r="L5" s="6"/>
      <c r="M5" s="6"/>
    </row>
    <row r="6" spans="1:14" ht="12.75">
      <c r="A6" s="8">
        <v>1</v>
      </c>
      <c r="B6" s="2" t="s">
        <v>15</v>
      </c>
      <c r="C6" s="2" t="s">
        <v>37</v>
      </c>
      <c r="D6" s="19">
        <f aca="true" t="shared" si="0" ref="D6:D38">SUM(E6:G6)-MIN(E6:G6)</f>
        <v>3479</v>
      </c>
      <c r="E6" s="17">
        <v>1723</v>
      </c>
      <c r="F6" s="37">
        <v>0</v>
      </c>
      <c r="G6" s="3">
        <v>1756</v>
      </c>
      <c r="H6" s="9"/>
      <c r="I6" s="5">
        <v>1</v>
      </c>
      <c r="J6" s="2" t="s">
        <v>15</v>
      </c>
      <c r="K6" s="2" t="s">
        <v>37</v>
      </c>
      <c r="L6" s="45" t="s">
        <v>41</v>
      </c>
      <c r="M6" s="31"/>
      <c r="N6" s="45" t="s">
        <v>41</v>
      </c>
    </row>
    <row r="7" spans="1:14" ht="12.75">
      <c r="A7" s="8">
        <v>2</v>
      </c>
      <c r="B7" s="2" t="s">
        <v>550</v>
      </c>
      <c r="C7" s="2" t="s">
        <v>40</v>
      </c>
      <c r="D7" s="19">
        <f t="shared" si="0"/>
        <v>3126</v>
      </c>
      <c r="E7" s="17">
        <v>0</v>
      </c>
      <c r="F7" s="37">
        <v>1418</v>
      </c>
      <c r="G7" s="3">
        <v>1708</v>
      </c>
      <c r="H7" s="9"/>
      <c r="I7" s="5">
        <v>2</v>
      </c>
      <c r="J7" s="2" t="s">
        <v>553</v>
      </c>
      <c r="K7" s="2" t="s">
        <v>38</v>
      </c>
      <c r="L7" s="31"/>
      <c r="M7" s="38" t="s">
        <v>560</v>
      </c>
      <c r="N7" s="38" t="s">
        <v>560</v>
      </c>
    </row>
    <row r="8" spans="1:14" ht="12.75">
      <c r="A8" s="8">
        <v>3</v>
      </c>
      <c r="B8" s="2" t="s">
        <v>16</v>
      </c>
      <c r="C8" s="2" t="s">
        <v>38</v>
      </c>
      <c r="D8" s="19">
        <f t="shared" si="0"/>
        <v>3064</v>
      </c>
      <c r="E8" s="17">
        <v>1527</v>
      </c>
      <c r="F8" s="37">
        <v>1471</v>
      </c>
      <c r="G8" s="3">
        <v>1537</v>
      </c>
      <c r="H8" s="9"/>
      <c r="I8" s="5">
        <v>3</v>
      </c>
      <c r="J8" s="2" t="s">
        <v>19</v>
      </c>
      <c r="K8" s="2" t="s">
        <v>37</v>
      </c>
      <c r="L8" s="45" t="s">
        <v>42</v>
      </c>
      <c r="M8" s="38" t="s">
        <v>561</v>
      </c>
      <c r="N8" s="45" t="s">
        <v>42</v>
      </c>
    </row>
    <row r="9" spans="1:14" ht="12.75">
      <c r="A9" s="8">
        <v>4</v>
      </c>
      <c r="B9" s="2" t="s">
        <v>17</v>
      </c>
      <c r="C9" s="2" t="s">
        <v>39</v>
      </c>
      <c r="D9" s="19">
        <f t="shared" si="0"/>
        <v>2844</v>
      </c>
      <c r="E9" s="17">
        <v>1434</v>
      </c>
      <c r="F9" s="37">
        <v>1323</v>
      </c>
      <c r="G9" s="3">
        <v>1410</v>
      </c>
      <c r="H9" s="9"/>
      <c r="I9" s="5">
        <v>4</v>
      </c>
      <c r="J9" s="2" t="s">
        <v>26</v>
      </c>
      <c r="K9" s="2" t="s">
        <v>37</v>
      </c>
      <c r="L9" s="45" t="s">
        <v>43</v>
      </c>
      <c r="M9" s="38" t="s">
        <v>562</v>
      </c>
      <c r="N9" s="45" t="s">
        <v>43</v>
      </c>
    </row>
    <row r="10" spans="1:14" ht="12.75">
      <c r="A10" s="8">
        <v>5</v>
      </c>
      <c r="B10" s="2" t="s">
        <v>19</v>
      </c>
      <c r="C10" s="2" t="s">
        <v>37</v>
      </c>
      <c r="D10" s="19">
        <f t="shared" si="0"/>
        <v>2753</v>
      </c>
      <c r="E10" s="17">
        <v>1353</v>
      </c>
      <c r="F10" s="37">
        <v>1352</v>
      </c>
      <c r="G10" s="3">
        <v>1400</v>
      </c>
      <c r="H10" s="9"/>
      <c r="I10" s="5">
        <v>5</v>
      </c>
      <c r="J10" s="2" t="s">
        <v>18</v>
      </c>
      <c r="K10" s="2" t="s">
        <v>37</v>
      </c>
      <c r="L10" s="45" t="s">
        <v>44</v>
      </c>
      <c r="M10" s="38" t="s">
        <v>563</v>
      </c>
      <c r="N10" s="45" t="s">
        <v>44</v>
      </c>
    </row>
    <row r="11" spans="1:14" ht="12.75">
      <c r="A11" s="8">
        <v>6</v>
      </c>
      <c r="B11" s="2" t="s">
        <v>551</v>
      </c>
      <c r="C11" s="2" t="s">
        <v>37</v>
      </c>
      <c r="D11" s="19">
        <f t="shared" si="0"/>
        <v>2692</v>
      </c>
      <c r="E11" s="17">
        <v>0</v>
      </c>
      <c r="F11" s="37">
        <v>1281</v>
      </c>
      <c r="G11" s="3">
        <v>1411</v>
      </c>
      <c r="H11" s="9"/>
      <c r="I11" s="5">
        <v>6</v>
      </c>
      <c r="J11" s="2" t="s">
        <v>29</v>
      </c>
      <c r="K11" s="2" t="s">
        <v>39</v>
      </c>
      <c r="L11" s="45" t="s">
        <v>45</v>
      </c>
      <c r="M11" s="38" t="s">
        <v>565</v>
      </c>
      <c r="N11" s="45" t="s">
        <v>45</v>
      </c>
    </row>
    <row r="12" spans="1:14" ht="12.75">
      <c r="A12" s="8">
        <v>7</v>
      </c>
      <c r="B12" s="2" t="s">
        <v>22</v>
      </c>
      <c r="C12" s="2" t="s">
        <v>40</v>
      </c>
      <c r="D12" s="19">
        <f t="shared" si="0"/>
        <v>2680</v>
      </c>
      <c r="E12" s="17">
        <v>1292</v>
      </c>
      <c r="F12" s="37">
        <v>1079</v>
      </c>
      <c r="G12" s="3">
        <v>1388</v>
      </c>
      <c r="H12" s="9"/>
      <c r="I12" s="5">
        <v>7</v>
      </c>
      <c r="J12" s="2" t="s">
        <v>17</v>
      </c>
      <c r="K12" s="2" t="s">
        <v>39</v>
      </c>
      <c r="L12" s="45" t="s">
        <v>46</v>
      </c>
      <c r="M12" s="38" t="s">
        <v>549</v>
      </c>
      <c r="N12" s="45" t="s">
        <v>46</v>
      </c>
    </row>
    <row r="13" spans="1:14" ht="12.75">
      <c r="A13" s="8">
        <v>8</v>
      </c>
      <c r="B13" s="2" t="s">
        <v>23</v>
      </c>
      <c r="C13" s="2" t="s">
        <v>40</v>
      </c>
      <c r="D13" s="19">
        <f t="shared" si="0"/>
        <v>2673</v>
      </c>
      <c r="E13" s="17">
        <v>1263</v>
      </c>
      <c r="F13" s="37">
        <v>1256</v>
      </c>
      <c r="G13" s="3">
        <v>1410</v>
      </c>
      <c r="H13" s="11"/>
      <c r="I13" s="5">
        <v>8</v>
      </c>
      <c r="J13" s="2" t="s">
        <v>556</v>
      </c>
      <c r="K13" s="2" t="s">
        <v>39</v>
      </c>
      <c r="L13" s="45" t="s">
        <v>47</v>
      </c>
      <c r="M13" s="38" t="s">
        <v>568</v>
      </c>
      <c r="N13" s="45" t="s">
        <v>47</v>
      </c>
    </row>
    <row r="14" spans="1:14" ht="12.75">
      <c r="A14" s="8">
        <v>9</v>
      </c>
      <c r="B14" s="2" t="s">
        <v>18</v>
      </c>
      <c r="C14" s="2" t="s">
        <v>37</v>
      </c>
      <c r="D14" s="19">
        <f t="shared" si="0"/>
        <v>2671</v>
      </c>
      <c r="E14" s="17">
        <v>1360</v>
      </c>
      <c r="F14" s="37">
        <v>1224</v>
      </c>
      <c r="G14" s="3">
        <v>1311</v>
      </c>
      <c r="H14" s="9"/>
      <c r="I14" s="5">
        <v>9</v>
      </c>
      <c r="J14" s="2" t="s">
        <v>550</v>
      </c>
      <c r="K14" s="2" t="s">
        <v>40</v>
      </c>
      <c r="L14" s="31"/>
      <c r="M14" s="38" t="s">
        <v>564</v>
      </c>
      <c r="N14" s="38" t="s">
        <v>564</v>
      </c>
    </row>
    <row r="15" spans="1:14" ht="12.75">
      <c r="A15" s="8">
        <v>10</v>
      </c>
      <c r="B15" s="2" t="s">
        <v>20</v>
      </c>
      <c r="C15" s="2" t="s">
        <v>39</v>
      </c>
      <c r="D15" s="19">
        <f t="shared" si="0"/>
        <v>2666</v>
      </c>
      <c r="E15" s="17">
        <v>1329</v>
      </c>
      <c r="F15" s="37">
        <v>0</v>
      </c>
      <c r="G15" s="3">
        <v>1337</v>
      </c>
      <c r="H15" s="9"/>
      <c r="I15" s="5">
        <v>10</v>
      </c>
      <c r="J15" s="2" t="s">
        <v>22</v>
      </c>
      <c r="K15" s="2" t="s">
        <v>40</v>
      </c>
      <c r="L15" s="45" t="s">
        <v>48</v>
      </c>
      <c r="M15" s="38" t="s">
        <v>569</v>
      </c>
      <c r="N15" s="45" t="s">
        <v>48</v>
      </c>
    </row>
    <row r="16" spans="1:14" ht="12.75">
      <c r="A16" s="8">
        <v>11</v>
      </c>
      <c r="B16" s="2" t="s">
        <v>26</v>
      </c>
      <c r="C16" s="2" t="s">
        <v>37</v>
      </c>
      <c r="D16" s="19">
        <f t="shared" si="0"/>
        <v>2582</v>
      </c>
      <c r="E16" s="17">
        <v>1223</v>
      </c>
      <c r="F16" s="37">
        <v>1264</v>
      </c>
      <c r="G16" s="3">
        <v>1318</v>
      </c>
      <c r="H16" s="9"/>
      <c r="I16" s="5">
        <v>11</v>
      </c>
      <c r="J16" s="2" t="s">
        <v>16</v>
      </c>
      <c r="K16" s="2" t="s">
        <v>38</v>
      </c>
      <c r="L16" s="45" t="s">
        <v>49</v>
      </c>
      <c r="M16" s="38" t="s">
        <v>572</v>
      </c>
      <c r="N16" s="45" t="s">
        <v>49</v>
      </c>
    </row>
    <row r="17" spans="1:14" ht="12.75">
      <c r="A17" s="8">
        <v>12</v>
      </c>
      <c r="B17" s="2" t="s">
        <v>24</v>
      </c>
      <c r="C17" s="2" t="s">
        <v>39</v>
      </c>
      <c r="D17" s="19">
        <f t="shared" si="0"/>
        <v>2557</v>
      </c>
      <c r="E17" s="17">
        <v>1234</v>
      </c>
      <c r="F17" s="37">
        <v>1064</v>
      </c>
      <c r="G17" s="3">
        <v>1323</v>
      </c>
      <c r="H17" s="9"/>
      <c r="I17" s="5">
        <v>12</v>
      </c>
      <c r="J17" s="2" t="s">
        <v>20</v>
      </c>
      <c r="K17" s="2" t="s">
        <v>39</v>
      </c>
      <c r="L17" s="45" t="s">
        <v>50</v>
      </c>
      <c r="M17" s="31"/>
      <c r="N17" s="45" t="s">
        <v>50</v>
      </c>
    </row>
    <row r="18" spans="1:14" ht="12.75">
      <c r="A18" s="8">
        <v>13</v>
      </c>
      <c r="B18" s="2" t="s">
        <v>21</v>
      </c>
      <c r="C18" s="2" t="s">
        <v>39</v>
      </c>
      <c r="D18" s="19">
        <f t="shared" si="0"/>
        <v>2547</v>
      </c>
      <c r="E18" s="17">
        <v>1314</v>
      </c>
      <c r="F18" s="37">
        <v>1229</v>
      </c>
      <c r="G18" s="3">
        <v>1233</v>
      </c>
      <c r="H18" s="9"/>
      <c r="I18" s="5">
        <v>13</v>
      </c>
      <c r="J18" s="2" t="s">
        <v>30</v>
      </c>
      <c r="K18" s="2" t="s">
        <v>40</v>
      </c>
      <c r="L18" s="45" t="s">
        <v>52</v>
      </c>
      <c r="M18" s="38" t="s">
        <v>566</v>
      </c>
      <c r="N18" s="38" t="s">
        <v>566</v>
      </c>
    </row>
    <row r="19" spans="1:14" ht="12.75">
      <c r="A19" s="8">
        <v>14</v>
      </c>
      <c r="B19" s="2" t="s">
        <v>553</v>
      </c>
      <c r="C19" s="2" t="s">
        <v>38</v>
      </c>
      <c r="D19" s="19">
        <f t="shared" si="0"/>
        <v>2535</v>
      </c>
      <c r="E19" s="17">
        <v>0</v>
      </c>
      <c r="F19" s="37">
        <v>1187</v>
      </c>
      <c r="G19" s="3">
        <v>1348</v>
      </c>
      <c r="H19" s="9"/>
      <c r="I19" s="5">
        <v>14</v>
      </c>
      <c r="J19" s="2" t="s">
        <v>21</v>
      </c>
      <c r="K19" s="2" t="s">
        <v>39</v>
      </c>
      <c r="L19" s="45" t="s">
        <v>51</v>
      </c>
      <c r="M19" s="38" t="s">
        <v>571</v>
      </c>
      <c r="N19" s="45" t="s">
        <v>51</v>
      </c>
    </row>
    <row r="20" spans="1:14" ht="12.75">
      <c r="A20" s="8">
        <v>15</v>
      </c>
      <c r="B20" s="2" t="s">
        <v>25</v>
      </c>
      <c r="C20" s="2" t="s">
        <v>38</v>
      </c>
      <c r="D20" s="19">
        <f t="shared" si="0"/>
        <v>2522</v>
      </c>
      <c r="E20" s="17">
        <v>1229</v>
      </c>
      <c r="F20" s="37">
        <v>1232</v>
      </c>
      <c r="G20" s="3">
        <v>1290</v>
      </c>
      <c r="H20" s="9"/>
      <c r="I20" s="5">
        <v>15</v>
      </c>
      <c r="J20" s="2" t="s">
        <v>31</v>
      </c>
      <c r="K20" s="2" t="s">
        <v>39</v>
      </c>
      <c r="L20" s="45" t="s">
        <v>54</v>
      </c>
      <c r="M20" s="38" t="s">
        <v>567</v>
      </c>
      <c r="N20" s="38" t="s">
        <v>567</v>
      </c>
    </row>
    <row r="21" spans="1:14" ht="12.75">
      <c r="A21" s="8">
        <v>16</v>
      </c>
      <c r="B21" s="2" t="s">
        <v>27</v>
      </c>
      <c r="C21" s="2" t="s">
        <v>40</v>
      </c>
      <c r="D21" s="19">
        <f t="shared" si="0"/>
        <v>2341</v>
      </c>
      <c r="E21" s="17">
        <v>1189</v>
      </c>
      <c r="F21" s="37">
        <v>1003</v>
      </c>
      <c r="G21" s="3">
        <v>1152</v>
      </c>
      <c r="H21" s="9"/>
      <c r="I21" s="5">
        <v>16</v>
      </c>
      <c r="J21" s="2" t="s">
        <v>23</v>
      </c>
      <c r="K21" s="2" t="s">
        <v>40</v>
      </c>
      <c r="L21" s="31"/>
      <c r="M21" s="38" t="s">
        <v>570</v>
      </c>
      <c r="N21" s="38" t="s">
        <v>570</v>
      </c>
    </row>
    <row r="22" spans="1:14" ht="12.75">
      <c r="A22" s="8">
        <v>17</v>
      </c>
      <c r="B22" s="2" t="s">
        <v>28</v>
      </c>
      <c r="C22" s="2" t="s">
        <v>38</v>
      </c>
      <c r="D22" s="19">
        <f t="shared" si="0"/>
        <v>2307</v>
      </c>
      <c r="E22" s="17">
        <v>1101</v>
      </c>
      <c r="F22" s="37">
        <v>1073</v>
      </c>
      <c r="G22" s="3">
        <v>1206</v>
      </c>
      <c r="H22" s="9"/>
      <c r="I22" s="5">
        <v>17</v>
      </c>
      <c r="J22" s="2" t="s">
        <v>25</v>
      </c>
      <c r="K22" s="2" t="s">
        <v>38</v>
      </c>
      <c r="L22" s="45" t="s">
        <v>53</v>
      </c>
      <c r="M22" s="38" t="s">
        <v>580</v>
      </c>
      <c r="N22" s="45" t="s">
        <v>53</v>
      </c>
    </row>
    <row r="23" spans="1:14" ht="12.75">
      <c r="A23" s="8">
        <v>18</v>
      </c>
      <c r="B23" s="2" t="s">
        <v>557</v>
      </c>
      <c r="C23" s="2" t="s">
        <v>39</v>
      </c>
      <c r="D23" s="19">
        <f t="shared" si="0"/>
        <v>2296</v>
      </c>
      <c r="E23" s="17">
        <v>0</v>
      </c>
      <c r="F23" s="5">
        <v>1049</v>
      </c>
      <c r="G23" s="3">
        <v>1247</v>
      </c>
      <c r="H23" s="9"/>
      <c r="I23" s="5">
        <v>18</v>
      </c>
      <c r="J23" s="2" t="s">
        <v>27</v>
      </c>
      <c r="K23" s="2" t="s">
        <v>40</v>
      </c>
      <c r="L23" s="45" t="s">
        <v>55</v>
      </c>
      <c r="M23" s="38" t="s">
        <v>576</v>
      </c>
      <c r="N23" s="45" t="s">
        <v>55</v>
      </c>
    </row>
    <row r="24" spans="1:14" ht="12.75">
      <c r="A24" s="8">
        <v>19</v>
      </c>
      <c r="B24" s="2" t="s">
        <v>30</v>
      </c>
      <c r="C24" s="2" t="s">
        <v>40</v>
      </c>
      <c r="D24" s="19">
        <f t="shared" si="0"/>
        <v>2291</v>
      </c>
      <c r="E24" s="17">
        <v>1086</v>
      </c>
      <c r="F24" s="37">
        <v>972</v>
      </c>
      <c r="G24" s="3">
        <v>1205</v>
      </c>
      <c r="H24" s="9"/>
      <c r="I24" s="5">
        <v>19</v>
      </c>
      <c r="J24" s="2" t="s">
        <v>34</v>
      </c>
      <c r="K24" s="2" t="s">
        <v>40</v>
      </c>
      <c r="L24" s="45" t="s">
        <v>56</v>
      </c>
      <c r="M24" s="38" t="s">
        <v>577</v>
      </c>
      <c r="N24" s="45" t="s">
        <v>56</v>
      </c>
    </row>
    <row r="25" spans="1:14" ht="12.75">
      <c r="A25" s="8">
        <v>20</v>
      </c>
      <c r="B25" s="2" t="s">
        <v>29</v>
      </c>
      <c r="C25" s="2" t="s">
        <v>39</v>
      </c>
      <c r="D25" s="19">
        <f t="shared" si="0"/>
        <v>2289</v>
      </c>
      <c r="E25" s="17">
        <v>1094</v>
      </c>
      <c r="F25" s="37">
        <v>1046</v>
      </c>
      <c r="G25" s="3">
        <v>1195</v>
      </c>
      <c r="H25" s="9"/>
      <c r="I25" s="5">
        <v>20</v>
      </c>
      <c r="J25" s="2" t="s">
        <v>555</v>
      </c>
      <c r="K25" s="2" t="s">
        <v>39</v>
      </c>
      <c r="L25" s="31"/>
      <c r="M25" s="38" t="s">
        <v>573</v>
      </c>
      <c r="N25" s="38" t="s">
        <v>573</v>
      </c>
    </row>
    <row r="26" spans="1:14" ht="12.75">
      <c r="A26" s="8">
        <v>21</v>
      </c>
      <c r="B26" s="2" t="s">
        <v>556</v>
      </c>
      <c r="C26" s="2" t="s">
        <v>39</v>
      </c>
      <c r="D26" s="19">
        <f t="shared" si="0"/>
        <v>2189</v>
      </c>
      <c r="E26" s="17">
        <v>1132</v>
      </c>
      <c r="F26" s="37">
        <v>1057</v>
      </c>
      <c r="G26" s="3">
        <v>0</v>
      </c>
      <c r="H26" s="9"/>
      <c r="I26" s="5">
        <v>21</v>
      </c>
      <c r="J26" s="2" t="s">
        <v>32</v>
      </c>
      <c r="K26" s="2" t="s">
        <v>39</v>
      </c>
      <c r="L26" s="45" t="s">
        <v>61</v>
      </c>
      <c r="M26" s="38" t="s">
        <v>574</v>
      </c>
      <c r="N26" s="38" t="s">
        <v>574</v>
      </c>
    </row>
    <row r="27" spans="1:14" ht="12.75">
      <c r="A27" s="8">
        <v>22</v>
      </c>
      <c r="B27" s="2" t="s">
        <v>555</v>
      </c>
      <c r="C27" s="2" t="s">
        <v>39</v>
      </c>
      <c r="D27" s="19">
        <f t="shared" si="0"/>
        <v>2133</v>
      </c>
      <c r="E27" s="17">
        <v>0</v>
      </c>
      <c r="F27" s="37">
        <v>1079</v>
      </c>
      <c r="G27" s="3">
        <v>1054</v>
      </c>
      <c r="H27" s="9"/>
      <c r="I27" s="5">
        <f>I26+1</f>
        <v>22</v>
      </c>
      <c r="J27" s="2" t="s">
        <v>28</v>
      </c>
      <c r="K27" s="2" t="s">
        <v>38</v>
      </c>
      <c r="L27" s="45" t="s">
        <v>57</v>
      </c>
      <c r="M27" s="40"/>
      <c r="N27" s="45" t="s">
        <v>57</v>
      </c>
    </row>
    <row r="28" spans="1:14" ht="12.75">
      <c r="A28" s="8">
        <v>23</v>
      </c>
      <c r="B28" s="2" t="s">
        <v>31</v>
      </c>
      <c r="C28" s="2" t="s">
        <v>39</v>
      </c>
      <c r="D28" s="5">
        <f t="shared" si="0"/>
        <v>1981</v>
      </c>
      <c r="E28" s="3">
        <v>967</v>
      </c>
      <c r="F28" s="37">
        <v>994</v>
      </c>
      <c r="G28" s="3">
        <v>987</v>
      </c>
      <c r="H28" s="9"/>
      <c r="I28" s="5">
        <f>I27+1</f>
        <v>23</v>
      </c>
      <c r="J28" s="2" t="s">
        <v>557</v>
      </c>
      <c r="K28" s="2" t="s">
        <v>39</v>
      </c>
      <c r="L28" s="31"/>
      <c r="M28" s="38" t="s">
        <v>575</v>
      </c>
      <c r="N28" s="38" t="s">
        <v>575</v>
      </c>
    </row>
    <row r="29" spans="1:14" ht="12.75">
      <c r="A29" s="8">
        <f>A28+1</f>
        <v>24</v>
      </c>
      <c r="B29" s="2" t="s">
        <v>32</v>
      </c>
      <c r="C29" s="2" t="s">
        <v>39</v>
      </c>
      <c r="D29" s="19">
        <f t="shared" si="0"/>
        <v>1885</v>
      </c>
      <c r="E29" s="17">
        <v>915</v>
      </c>
      <c r="F29" s="5">
        <v>819</v>
      </c>
      <c r="G29" s="3">
        <v>970</v>
      </c>
      <c r="H29" s="9"/>
      <c r="I29" s="5">
        <f>I28+1</f>
        <v>24</v>
      </c>
      <c r="J29" s="2" t="s">
        <v>35</v>
      </c>
      <c r="K29" s="2" t="s">
        <v>40</v>
      </c>
      <c r="L29" s="45" t="s">
        <v>58</v>
      </c>
      <c r="M29" s="38" t="s">
        <v>578</v>
      </c>
      <c r="N29" s="45" t="s">
        <v>58</v>
      </c>
    </row>
    <row r="30" spans="1:14" ht="12.75">
      <c r="A30" s="8">
        <f aca="true" t="shared" si="1" ref="A30:A37">A29+1</f>
        <v>25</v>
      </c>
      <c r="B30" s="2" t="s">
        <v>35</v>
      </c>
      <c r="C30" s="2" t="s">
        <v>40</v>
      </c>
      <c r="D30" s="5">
        <f t="shared" si="0"/>
        <v>1671</v>
      </c>
      <c r="E30" s="3">
        <v>844</v>
      </c>
      <c r="F30" s="37">
        <v>650</v>
      </c>
      <c r="G30" s="3">
        <v>827</v>
      </c>
      <c r="H30" s="14"/>
      <c r="I30" s="5">
        <f>I29+1</f>
        <v>25</v>
      </c>
      <c r="J30" s="2" t="s">
        <v>24</v>
      </c>
      <c r="K30" s="2" t="s">
        <v>39</v>
      </c>
      <c r="L30" s="45" t="s">
        <v>59</v>
      </c>
      <c r="M30" s="40"/>
      <c r="N30" s="45" t="s">
        <v>59</v>
      </c>
    </row>
    <row r="31" spans="1:14" ht="12.75">
      <c r="A31" s="8">
        <f t="shared" si="1"/>
        <v>26</v>
      </c>
      <c r="B31" s="2" t="s">
        <v>34</v>
      </c>
      <c r="C31" s="2" t="s">
        <v>40</v>
      </c>
      <c r="D31" s="5">
        <f t="shared" si="0"/>
        <v>1661</v>
      </c>
      <c r="E31" s="3">
        <v>854</v>
      </c>
      <c r="F31" s="37">
        <v>710</v>
      </c>
      <c r="G31" s="3">
        <v>807</v>
      </c>
      <c r="H31" s="14"/>
      <c r="I31" s="5">
        <f>I30+1</f>
        <v>26</v>
      </c>
      <c r="J31" s="2" t="s">
        <v>36</v>
      </c>
      <c r="K31" s="2" t="s">
        <v>40</v>
      </c>
      <c r="L31" s="45" t="s">
        <v>60</v>
      </c>
      <c r="M31" s="38" t="s">
        <v>579</v>
      </c>
      <c r="N31" s="45" t="s">
        <v>60</v>
      </c>
    </row>
    <row r="32" spans="1:14" ht="12.75">
      <c r="A32" s="8">
        <f t="shared" si="1"/>
        <v>27</v>
      </c>
      <c r="B32" s="2" t="s">
        <v>36</v>
      </c>
      <c r="C32" s="2" t="s">
        <v>40</v>
      </c>
      <c r="D32" s="5">
        <f t="shared" si="0"/>
        <v>1606</v>
      </c>
      <c r="E32" s="3">
        <v>779</v>
      </c>
      <c r="F32" s="37">
        <v>827</v>
      </c>
      <c r="G32" s="3">
        <v>0</v>
      </c>
      <c r="H32" s="14"/>
      <c r="I32" s="5"/>
      <c r="M32" s="35"/>
      <c r="N32" s="10"/>
    </row>
    <row r="33" spans="1:14" ht="12.75">
      <c r="A33" s="8">
        <f t="shared" si="1"/>
        <v>28</v>
      </c>
      <c r="B33" s="2" t="s">
        <v>33</v>
      </c>
      <c r="C33" s="2" t="s">
        <v>40</v>
      </c>
      <c r="D33" s="5">
        <f t="shared" si="0"/>
        <v>1518</v>
      </c>
      <c r="E33" s="3">
        <v>888</v>
      </c>
      <c r="F33" s="37">
        <v>630</v>
      </c>
      <c r="G33" s="3">
        <v>0</v>
      </c>
      <c r="H33" s="14"/>
      <c r="I33" s="5"/>
      <c r="N33" s="10"/>
    </row>
    <row r="34" spans="1:14" ht="12.75">
      <c r="A34" s="8">
        <f t="shared" si="1"/>
        <v>29</v>
      </c>
      <c r="B34" s="2" t="s">
        <v>552</v>
      </c>
      <c r="C34" s="2" t="s">
        <v>40</v>
      </c>
      <c r="D34" s="5">
        <f t="shared" si="0"/>
        <v>1255</v>
      </c>
      <c r="E34" s="3">
        <v>0</v>
      </c>
      <c r="F34" s="37">
        <v>1255</v>
      </c>
      <c r="G34" s="3">
        <v>0</v>
      </c>
      <c r="H34" s="14"/>
      <c r="I34" s="5"/>
      <c r="J34" s="15"/>
      <c r="L34" s="16"/>
      <c r="N34" s="10"/>
    </row>
    <row r="35" spans="1:14" ht="12.75">
      <c r="A35" s="8">
        <f t="shared" si="1"/>
        <v>30</v>
      </c>
      <c r="B35" s="2" t="s">
        <v>629</v>
      </c>
      <c r="C35" s="2" t="s">
        <v>175</v>
      </c>
      <c r="D35" s="5">
        <f t="shared" si="0"/>
        <v>1156</v>
      </c>
      <c r="E35" s="3">
        <v>0</v>
      </c>
      <c r="F35" s="37">
        <v>0</v>
      </c>
      <c r="G35" s="3">
        <v>1156</v>
      </c>
      <c r="H35" s="14"/>
      <c r="I35" s="5"/>
      <c r="L35" s="2"/>
      <c r="M35" s="12"/>
      <c r="N35" s="10"/>
    </row>
    <row r="36" spans="1:14" ht="12.75">
      <c r="A36" s="8">
        <f t="shared" si="1"/>
        <v>31</v>
      </c>
      <c r="B36" s="2" t="s">
        <v>554</v>
      </c>
      <c r="C36" s="2" t="s">
        <v>38</v>
      </c>
      <c r="D36" s="5">
        <f t="shared" si="0"/>
        <v>1098</v>
      </c>
      <c r="E36" s="3">
        <v>0</v>
      </c>
      <c r="F36" s="37">
        <v>1098</v>
      </c>
      <c r="G36" s="3">
        <v>0</v>
      </c>
      <c r="H36" s="14"/>
      <c r="I36" s="5"/>
      <c r="L36" s="2"/>
      <c r="M36" s="13"/>
      <c r="N36" s="10"/>
    </row>
    <row r="37" spans="1:14" ht="12.75">
      <c r="A37" s="8">
        <f t="shared" si="1"/>
        <v>32</v>
      </c>
      <c r="B37" s="2" t="s">
        <v>558</v>
      </c>
      <c r="C37" s="2" t="s">
        <v>38</v>
      </c>
      <c r="D37" s="5">
        <f t="shared" si="0"/>
        <v>822</v>
      </c>
      <c r="E37" s="3">
        <v>0</v>
      </c>
      <c r="F37" s="37">
        <v>822</v>
      </c>
      <c r="G37" s="3">
        <v>0</v>
      </c>
      <c r="H37" s="14"/>
      <c r="I37" s="5"/>
      <c r="L37" s="2"/>
      <c r="M37" s="13"/>
      <c r="N37" s="10"/>
    </row>
    <row r="38" spans="1:14" ht="12.75">
      <c r="A38" s="8">
        <v>33</v>
      </c>
      <c r="B38" s="2" t="s">
        <v>559</v>
      </c>
      <c r="C38" s="2" t="s">
        <v>38</v>
      </c>
      <c r="D38" s="5">
        <f t="shared" si="0"/>
        <v>769</v>
      </c>
      <c r="E38" s="3">
        <v>0</v>
      </c>
      <c r="F38" s="5">
        <v>769</v>
      </c>
      <c r="G38" s="3">
        <v>0</v>
      </c>
      <c r="H38" s="14"/>
      <c r="I38" s="5"/>
      <c r="L38" s="2"/>
      <c r="N38" s="10"/>
    </row>
    <row r="39" spans="1:14" ht="12.75">
      <c r="A39" s="8"/>
      <c r="D39" s="5"/>
      <c r="F39" s="5"/>
      <c r="H39" s="14"/>
      <c r="I39" s="5"/>
      <c r="N39" s="10"/>
    </row>
    <row r="40" spans="1:14" ht="12.75">
      <c r="A40" s="8"/>
      <c r="D40" s="5"/>
      <c r="H40" s="14"/>
      <c r="I40" s="5"/>
      <c r="L40" s="16"/>
      <c r="M40" s="12"/>
      <c r="N40" s="10"/>
    </row>
    <row r="41" spans="1:14" ht="12.75">
      <c r="A41" s="8"/>
      <c r="D41" s="5"/>
      <c r="F41" s="5"/>
      <c r="H41" s="14"/>
      <c r="I41" s="5"/>
      <c r="L41" s="2"/>
      <c r="N41" s="10"/>
    </row>
    <row r="42" spans="1:14" ht="12.75">
      <c r="A42" s="8"/>
      <c r="D42" s="5"/>
      <c r="F42" s="5"/>
      <c r="H42" s="14"/>
      <c r="I42" s="5"/>
      <c r="N42" s="10"/>
    </row>
    <row r="43" spans="1:14" ht="12.75">
      <c r="A43" s="8"/>
      <c r="D43" s="5"/>
      <c r="I43" s="8"/>
      <c r="L43" s="16"/>
      <c r="M43" s="13"/>
      <c r="N43" s="10"/>
    </row>
    <row r="44" spans="1:14" ht="12.75">
      <c r="A44" s="8"/>
      <c r="D44" s="5"/>
      <c r="E44" s="17"/>
      <c r="I44" s="8"/>
      <c r="N44" s="10"/>
    </row>
    <row r="45" spans="1:14" ht="12.75">
      <c r="A45" s="8"/>
      <c r="D45" s="5"/>
      <c r="F45" s="5"/>
      <c r="L45" s="16"/>
      <c r="M45" s="13"/>
      <c r="N45" s="10"/>
    </row>
    <row r="46" spans="1:6" ht="12.75">
      <c r="A46" s="8"/>
      <c r="D46" s="5"/>
      <c r="F46" s="5"/>
    </row>
    <row r="47" spans="1:7" ht="12.75">
      <c r="A47" s="8"/>
      <c r="D47" s="5"/>
      <c r="G47" s="5"/>
    </row>
    <row r="48" spans="1:6" ht="12.75">
      <c r="A48" s="8"/>
      <c r="D48" s="5"/>
      <c r="F48" s="5"/>
    </row>
    <row r="49" spans="1:6" ht="12.75">
      <c r="A49" s="8"/>
      <c r="D49" s="5"/>
      <c r="F49" s="5"/>
    </row>
    <row r="50" spans="1:6" ht="12.75">
      <c r="A50" s="8"/>
      <c r="B50" s="14"/>
      <c r="C50" s="14"/>
      <c r="D50" s="5"/>
      <c r="E50" s="17"/>
      <c r="F50" s="5"/>
    </row>
    <row r="51" spans="1:6" ht="12.75">
      <c r="A51" s="8"/>
      <c r="B51" s="18"/>
      <c r="C51" s="18"/>
      <c r="D51" s="5"/>
      <c r="E51" s="19"/>
      <c r="F51" s="5"/>
    </row>
    <row r="52" spans="2:6" ht="12.75">
      <c r="B52" s="18"/>
      <c r="C52" s="18"/>
      <c r="D52" s="5"/>
      <c r="E52" s="17"/>
      <c r="F52" s="5"/>
    </row>
    <row r="53" spans="1:14" ht="12.75">
      <c r="A53" s="8"/>
      <c r="B53" s="20"/>
      <c r="C53" s="20"/>
      <c r="D53" s="5"/>
      <c r="E53" s="19"/>
      <c r="F53" s="5"/>
      <c r="K53" s="5"/>
      <c r="L53" s="5"/>
      <c r="M53" s="5"/>
      <c r="N53" s="5"/>
    </row>
    <row r="54" spans="2:5" ht="12.75">
      <c r="B54" s="18"/>
      <c r="C54" s="18"/>
      <c r="D54" s="5"/>
      <c r="E54" s="17"/>
    </row>
    <row r="55" spans="2:5" ht="12.75">
      <c r="B55" s="18"/>
      <c r="C55" s="18"/>
      <c r="D55" s="5"/>
      <c r="E55" s="19"/>
    </row>
    <row r="56" spans="2:6" ht="12.75">
      <c r="B56" s="20"/>
      <c r="C56" s="14"/>
      <c r="D56" s="5"/>
      <c r="E56" s="19"/>
      <c r="F56" s="5"/>
    </row>
    <row r="57" spans="1:10" ht="12.75">
      <c r="A57" s="8"/>
      <c r="B57" s="18"/>
      <c r="C57" s="18"/>
      <c r="D57" s="5"/>
      <c r="E57" s="19"/>
      <c r="J57" s="20"/>
    </row>
    <row r="58" spans="2:7" ht="12.75">
      <c r="B58" s="20"/>
      <c r="C58" s="21"/>
      <c r="D58" s="21"/>
      <c r="E58" s="21"/>
      <c r="F58" s="21"/>
      <c r="G58" s="21"/>
    </row>
    <row r="59" spans="2:5" ht="12.75">
      <c r="B59" s="18"/>
      <c r="C59" s="18"/>
      <c r="D59" s="5"/>
      <c r="E59" s="19"/>
    </row>
    <row r="60" spans="2:5" ht="12.75">
      <c r="B60" s="18"/>
      <c r="C60" s="18"/>
      <c r="D60" s="5"/>
      <c r="E60" s="17"/>
    </row>
    <row r="61" spans="2:5" ht="12.75">
      <c r="B61" s="18"/>
      <c r="C61" s="18"/>
      <c r="D61" s="5"/>
      <c r="E61" s="19"/>
    </row>
    <row r="62" spans="2:5" ht="12.75">
      <c r="B62" s="20"/>
      <c r="C62" s="14"/>
      <c r="D62" s="5"/>
      <c r="E62" s="19"/>
    </row>
    <row r="63" ht="12.75">
      <c r="C63" s="22"/>
    </row>
    <row r="64" ht="12.75">
      <c r="C64" s="22"/>
    </row>
    <row r="65" ht="12.75">
      <c r="C65" s="22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  <row r="169" ht="12.75">
      <c r="C169" s="22"/>
    </row>
    <row r="170" ht="12.75">
      <c r="C170" s="22"/>
    </row>
    <row r="171" ht="12.75">
      <c r="C171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3.625" style="2" customWidth="1"/>
    <col min="2" max="2" width="28.375" style="2" customWidth="1"/>
    <col min="3" max="3" width="18.50390625" style="2" customWidth="1"/>
    <col min="4" max="4" width="6.875" style="3" bestFit="1" customWidth="1"/>
    <col min="5" max="5" width="9.00390625" style="23" bestFit="1" customWidth="1"/>
    <col min="6" max="7" width="8.875" style="3" bestFit="1" customWidth="1"/>
    <col min="8" max="8" width="3.75390625" style="2" customWidth="1"/>
    <col min="9" max="9" width="3.625" style="2" customWidth="1"/>
    <col min="10" max="10" width="26.50390625" style="2" customWidth="1"/>
    <col min="11" max="11" width="21.25390625" style="2" customWidth="1"/>
    <col min="12" max="12" width="8.75390625" style="3" customWidth="1"/>
    <col min="13" max="13" width="8.875" style="2" bestFit="1" customWidth="1"/>
    <col min="14" max="14" width="9.875" style="2" bestFit="1" customWidth="1"/>
    <col min="15" max="16384" width="9.00390625" style="2" customWidth="1"/>
  </cols>
  <sheetData>
    <row r="1" ht="12.75">
      <c r="A1" s="4" t="s">
        <v>14</v>
      </c>
    </row>
    <row r="2" ht="12.75">
      <c r="I2" s="4" t="s">
        <v>198</v>
      </c>
    </row>
    <row r="3" spans="1:14" ht="12.75">
      <c r="A3" s="4" t="s">
        <v>198</v>
      </c>
      <c r="I3" s="4" t="s">
        <v>1</v>
      </c>
      <c r="J3" s="4" t="s">
        <v>3</v>
      </c>
      <c r="K3" s="4" t="s">
        <v>4</v>
      </c>
      <c r="L3" s="5" t="s">
        <v>11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24">
        <v>40285</v>
      </c>
      <c r="F4" s="6">
        <v>40334</v>
      </c>
      <c r="G4" s="6">
        <v>40355</v>
      </c>
      <c r="L4" s="6">
        <v>40285</v>
      </c>
      <c r="M4" s="6">
        <v>40334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2" t="s">
        <v>152</v>
      </c>
      <c r="C6" s="2" t="s">
        <v>38</v>
      </c>
      <c r="D6" s="5">
        <f aca="true" t="shared" si="0" ref="D6:D36">SUM(E6:G6)-MIN(E6:G6)</f>
        <v>2939</v>
      </c>
      <c r="E6" s="3">
        <v>1314</v>
      </c>
      <c r="F6" s="37">
        <v>1502</v>
      </c>
      <c r="G6" s="5">
        <v>1437</v>
      </c>
      <c r="H6" s="9"/>
      <c r="I6" s="5">
        <v>1</v>
      </c>
      <c r="J6" s="2" t="s">
        <v>162</v>
      </c>
      <c r="K6" s="2" t="s">
        <v>37</v>
      </c>
      <c r="L6" s="31" t="s">
        <v>176</v>
      </c>
      <c r="M6" s="38" t="s">
        <v>523</v>
      </c>
      <c r="N6" s="31" t="s">
        <v>176</v>
      </c>
    </row>
    <row r="7" spans="1:14" ht="12.75">
      <c r="A7" s="8">
        <v>2</v>
      </c>
      <c r="B7" s="2" t="s">
        <v>155</v>
      </c>
      <c r="C7" s="2" t="s">
        <v>38</v>
      </c>
      <c r="D7" s="5">
        <f t="shared" si="0"/>
        <v>2725</v>
      </c>
      <c r="E7" s="3">
        <v>1168</v>
      </c>
      <c r="F7" s="37">
        <v>1381</v>
      </c>
      <c r="G7" s="5">
        <v>1344</v>
      </c>
      <c r="H7" s="9"/>
      <c r="I7" s="5">
        <v>2</v>
      </c>
      <c r="J7" s="2" t="s">
        <v>152</v>
      </c>
      <c r="K7" s="2" t="s">
        <v>38</v>
      </c>
      <c r="L7" s="31" t="s">
        <v>179</v>
      </c>
      <c r="M7" s="38" t="s">
        <v>524</v>
      </c>
      <c r="N7" s="38" t="s">
        <v>524</v>
      </c>
    </row>
    <row r="8" spans="1:14" ht="12.75">
      <c r="A8" s="8">
        <v>3</v>
      </c>
      <c r="B8" s="2" t="s">
        <v>154</v>
      </c>
      <c r="C8" s="2" t="s">
        <v>39</v>
      </c>
      <c r="D8" s="5">
        <f t="shared" si="0"/>
        <v>2644</v>
      </c>
      <c r="E8" s="3">
        <v>1211</v>
      </c>
      <c r="F8" s="37">
        <v>1317</v>
      </c>
      <c r="G8" s="5">
        <v>1327</v>
      </c>
      <c r="H8" s="9"/>
      <c r="I8" s="5">
        <v>3</v>
      </c>
      <c r="J8" s="2" t="s">
        <v>158</v>
      </c>
      <c r="K8" s="2" t="s">
        <v>38</v>
      </c>
      <c r="L8" s="31" t="s">
        <v>177</v>
      </c>
      <c r="M8" s="38" t="s">
        <v>526</v>
      </c>
      <c r="N8" s="31" t="s">
        <v>177</v>
      </c>
    </row>
    <row r="9" spans="1:14" ht="12.75">
      <c r="A9" s="8">
        <v>4</v>
      </c>
      <c r="B9" s="2" t="s">
        <v>157</v>
      </c>
      <c r="C9" s="2" t="s">
        <v>40</v>
      </c>
      <c r="D9" s="5">
        <f t="shared" si="0"/>
        <v>2613</v>
      </c>
      <c r="E9" s="3">
        <v>1096</v>
      </c>
      <c r="F9" s="37">
        <v>1313</v>
      </c>
      <c r="G9" s="5">
        <v>1300</v>
      </c>
      <c r="H9" s="9"/>
      <c r="I9" s="5">
        <v>4</v>
      </c>
      <c r="J9" s="2" t="s">
        <v>167</v>
      </c>
      <c r="K9" s="2" t="s">
        <v>37</v>
      </c>
      <c r="L9" s="31" t="s">
        <v>178</v>
      </c>
      <c r="M9" s="38" t="s">
        <v>529</v>
      </c>
      <c r="N9" s="31" t="s">
        <v>178</v>
      </c>
    </row>
    <row r="10" spans="1:14" ht="12.75">
      <c r="A10" s="8">
        <v>5</v>
      </c>
      <c r="B10" s="2" t="s">
        <v>153</v>
      </c>
      <c r="C10" s="2" t="s">
        <v>175</v>
      </c>
      <c r="D10" s="5">
        <f t="shared" si="0"/>
        <v>2508</v>
      </c>
      <c r="E10" s="3">
        <v>1270</v>
      </c>
      <c r="F10" s="37">
        <v>1160</v>
      </c>
      <c r="G10" s="5">
        <v>1238</v>
      </c>
      <c r="H10" s="9"/>
      <c r="I10" s="5">
        <v>5</v>
      </c>
      <c r="J10" s="2" t="s">
        <v>156</v>
      </c>
      <c r="K10" s="2" t="s">
        <v>37</v>
      </c>
      <c r="L10" s="31" t="s">
        <v>182</v>
      </c>
      <c r="M10" s="38" t="s">
        <v>525</v>
      </c>
      <c r="N10" s="38" t="s">
        <v>525</v>
      </c>
    </row>
    <row r="11" spans="1:14" ht="12.75">
      <c r="A11" s="8">
        <v>6</v>
      </c>
      <c r="B11" s="2" t="s">
        <v>156</v>
      </c>
      <c r="C11" s="2" t="s">
        <v>37</v>
      </c>
      <c r="D11" s="5">
        <f t="shared" si="0"/>
        <v>2218</v>
      </c>
      <c r="E11" s="3">
        <v>1154</v>
      </c>
      <c r="F11" s="37">
        <v>1056</v>
      </c>
      <c r="G11" s="5">
        <v>1064</v>
      </c>
      <c r="H11" s="9"/>
      <c r="I11" s="5">
        <v>6</v>
      </c>
      <c r="J11" s="2" t="s">
        <v>163</v>
      </c>
      <c r="K11" s="2" t="s">
        <v>38</v>
      </c>
      <c r="L11" s="31" t="s">
        <v>180</v>
      </c>
      <c r="M11" s="38" t="s">
        <v>535</v>
      </c>
      <c r="N11" s="31" t="s">
        <v>180</v>
      </c>
    </row>
    <row r="12" spans="1:14" ht="12.75">
      <c r="A12" s="8">
        <v>7</v>
      </c>
      <c r="B12" s="2" t="s">
        <v>160</v>
      </c>
      <c r="C12" s="2" t="s">
        <v>39</v>
      </c>
      <c r="D12" s="5">
        <f t="shared" si="0"/>
        <v>2201</v>
      </c>
      <c r="E12" s="3">
        <v>1026</v>
      </c>
      <c r="F12" s="37">
        <v>1061</v>
      </c>
      <c r="G12" s="5">
        <v>1140</v>
      </c>
      <c r="H12" s="9"/>
      <c r="I12" s="5">
        <v>7</v>
      </c>
      <c r="J12" s="2" t="s">
        <v>161</v>
      </c>
      <c r="K12" s="2" t="s">
        <v>38</v>
      </c>
      <c r="L12" s="31" t="s">
        <v>186</v>
      </c>
      <c r="M12" s="38" t="s">
        <v>527</v>
      </c>
      <c r="N12" s="38" t="s">
        <v>527</v>
      </c>
    </row>
    <row r="13" spans="1:14" ht="12.75">
      <c r="A13" s="8">
        <v>8</v>
      </c>
      <c r="B13" s="2" t="s">
        <v>516</v>
      </c>
      <c r="C13" s="2" t="s">
        <v>40</v>
      </c>
      <c r="D13" s="5">
        <f t="shared" si="0"/>
        <v>2176</v>
      </c>
      <c r="E13" s="3">
        <v>0</v>
      </c>
      <c r="F13" s="37">
        <v>1077</v>
      </c>
      <c r="G13" s="5">
        <v>1099</v>
      </c>
      <c r="H13" s="9"/>
      <c r="I13" s="5">
        <v>8</v>
      </c>
      <c r="J13" s="2" t="s">
        <v>153</v>
      </c>
      <c r="K13" s="2" t="s">
        <v>175</v>
      </c>
      <c r="L13" s="31" t="s">
        <v>181</v>
      </c>
      <c r="M13" s="38" t="s">
        <v>528</v>
      </c>
      <c r="N13" s="38" t="s">
        <v>528</v>
      </c>
    </row>
    <row r="14" spans="1:14" ht="12.75">
      <c r="A14" s="8">
        <v>9</v>
      </c>
      <c r="B14" s="2" t="s">
        <v>162</v>
      </c>
      <c r="C14" s="2" t="s">
        <v>37</v>
      </c>
      <c r="D14" s="5">
        <f t="shared" si="0"/>
        <v>2115</v>
      </c>
      <c r="E14" s="3">
        <v>1003</v>
      </c>
      <c r="F14" s="37">
        <v>1112</v>
      </c>
      <c r="G14" s="5">
        <v>689</v>
      </c>
      <c r="H14" s="9"/>
      <c r="I14" s="5">
        <v>9</v>
      </c>
      <c r="J14" s="2" t="s">
        <v>164</v>
      </c>
      <c r="K14" s="2" t="s">
        <v>39</v>
      </c>
      <c r="L14" s="31"/>
      <c r="M14" s="38" t="s">
        <v>530</v>
      </c>
      <c r="N14" s="38" t="s">
        <v>530</v>
      </c>
    </row>
    <row r="15" spans="1:14" ht="12.75">
      <c r="A15" s="8">
        <v>10</v>
      </c>
      <c r="B15" s="2" t="s">
        <v>163</v>
      </c>
      <c r="C15" s="2" t="s">
        <v>38</v>
      </c>
      <c r="D15" s="5">
        <f t="shared" si="0"/>
        <v>2108</v>
      </c>
      <c r="E15" s="3">
        <v>1002</v>
      </c>
      <c r="F15" s="37">
        <v>980</v>
      </c>
      <c r="G15" s="5">
        <v>1106</v>
      </c>
      <c r="H15" s="9"/>
      <c r="I15" s="5">
        <v>10</v>
      </c>
      <c r="J15" s="2" t="s">
        <v>172</v>
      </c>
      <c r="K15" s="2" t="s">
        <v>39</v>
      </c>
      <c r="L15" s="31" t="s">
        <v>368</v>
      </c>
      <c r="M15" s="38" t="s">
        <v>532</v>
      </c>
      <c r="N15" s="31" t="s">
        <v>368</v>
      </c>
    </row>
    <row r="16" spans="1:14" ht="12.75">
      <c r="A16" s="8">
        <v>11</v>
      </c>
      <c r="B16" s="2" t="s">
        <v>161</v>
      </c>
      <c r="C16" s="2" t="s">
        <v>38</v>
      </c>
      <c r="D16" s="5">
        <f t="shared" si="0"/>
        <v>2088</v>
      </c>
      <c r="E16" s="3">
        <v>1004</v>
      </c>
      <c r="F16" s="37">
        <v>1084</v>
      </c>
      <c r="G16" s="5">
        <v>0</v>
      </c>
      <c r="H16" s="9"/>
      <c r="I16" s="5">
        <v>11</v>
      </c>
      <c r="J16" s="2" t="s">
        <v>154</v>
      </c>
      <c r="K16" s="2" t="s">
        <v>39</v>
      </c>
      <c r="L16" s="31" t="s">
        <v>184</v>
      </c>
      <c r="M16" s="38" t="s">
        <v>531</v>
      </c>
      <c r="N16" s="38" t="s">
        <v>531</v>
      </c>
    </row>
    <row r="17" spans="1:14" ht="12.75">
      <c r="A17" s="8">
        <v>12</v>
      </c>
      <c r="B17" s="2" t="s">
        <v>165</v>
      </c>
      <c r="C17" s="2" t="s">
        <v>38</v>
      </c>
      <c r="D17" s="5">
        <f t="shared" si="0"/>
        <v>2084</v>
      </c>
      <c r="E17" s="3">
        <v>971</v>
      </c>
      <c r="F17" s="37">
        <v>988</v>
      </c>
      <c r="G17" s="5">
        <v>1096</v>
      </c>
      <c r="H17" s="9"/>
      <c r="I17" s="5">
        <v>12</v>
      </c>
      <c r="J17" s="2" t="s">
        <v>157</v>
      </c>
      <c r="K17" s="2" t="s">
        <v>40</v>
      </c>
      <c r="L17" s="31" t="s">
        <v>183</v>
      </c>
      <c r="M17" s="40"/>
      <c r="N17" s="31" t="s">
        <v>183</v>
      </c>
    </row>
    <row r="18" spans="1:14" ht="12.75">
      <c r="A18" s="8">
        <v>13</v>
      </c>
      <c r="B18" s="2" t="s">
        <v>158</v>
      </c>
      <c r="C18" s="2" t="s">
        <v>38</v>
      </c>
      <c r="D18" s="5">
        <f t="shared" si="0"/>
        <v>2071</v>
      </c>
      <c r="E18" s="3">
        <v>1057</v>
      </c>
      <c r="F18" s="37">
        <v>1014</v>
      </c>
      <c r="G18" s="5">
        <v>0</v>
      </c>
      <c r="H18" s="9"/>
      <c r="I18" s="5">
        <v>13</v>
      </c>
      <c r="J18" s="2" t="s">
        <v>155</v>
      </c>
      <c r="K18" s="2" t="s">
        <v>38</v>
      </c>
      <c r="L18" s="31" t="s">
        <v>185</v>
      </c>
      <c r="M18" s="38" t="s">
        <v>533</v>
      </c>
      <c r="N18" s="38" t="s">
        <v>533</v>
      </c>
    </row>
    <row r="19" spans="1:14" ht="12.75">
      <c r="A19" s="8">
        <v>14</v>
      </c>
      <c r="B19" s="2" t="s">
        <v>167</v>
      </c>
      <c r="C19" s="2" t="s">
        <v>37</v>
      </c>
      <c r="D19" s="5">
        <f t="shared" si="0"/>
        <v>2053</v>
      </c>
      <c r="E19" s="3">
        <v>945</v>
      </c>
      <c r="F19" s="37">
        <v>1050</v>
      </c>
      <c r="G19" s="5">
        <v>1003</v>
      </c>
      <c r="H19" s="9"/>
      <c r="I19" s="5">
        <v>14</v>
      </c>
      <c r="J19" s="2" t="s">
        <v>160</v>
      </c>
      <c r="K19" s="2" t="s">
        <v>39</v>
      </c>
      <c r="L19" s="31" t="s">
        <v>187</v>
      </c>
      <c r="M19" s="38" t="s">
        <v>534</v>
      </c>
      <c r="N19" s="38" t="s">
        <v>534</v>
      </c>
    </row>
    <row r="20" spans="1:14" ht="12.75">
      <c r="A20" s="8">
        <v>15</v>
      </c>
      <c r="B20" s="2" t="s">
        <v>164</v>
      </c>
      <c r="C20" s="2" t="s">
        <v>39</v>
      </c>
      <c r="D20" s="5">
        <f t="shared" si="0"/>
        <v>2040</v>
      </c>
      <c r="E20" s="3">
        <v>980</v>
      </c>
      <c r="F20" s="37">
        <v>1006</v>
      </c>
      <c r="G20" s="5">
        <v>1034</v>
      </c>
      <c r="H20" s="9"/>
      <c r="I20" s="5">
        <v>15</v>
      </c>
      <c r="J20" s="2" t="s">
        <v>159</v>
      </c>
      <c r="K20" s="2" t="s">
        <v>40</v>
      </c>
      <c r="L20" s="31" t="s">
        <v>188</v>
      </c>
      <c r="M20" s="40"/>
      <c r="N20" s="31" t="s">
        <v>188</v>
      </c>
    </row>
    <row r="21" spans="1:14" ht="12.75">
      <c r="A21" s="8">
        <v>16</v>
      </c>
      <c r="B21" s="2" t="s">
        <v>166</v>
      </c>
      <c r="C21" s="2" t="s">
        <v>38</v>
      </c>
      <c r="D21" s="5">
        <f t="shared" si="0"/>
        <v>2026</v>
      </c>
      <c r="E21" s="3">
        <v>959</v>
      </c>
      <c r="F21" s="37">
        <v>0</v>
      </c>
      <c r="G21" s="5">
        <v>1067</v>
      </c>
      <c r="H21" s="9"/>
      <c r="I21" s="5">
        <v>16</v>
      </c>
      <c r="J21" s="2" t="s">
        <v>171</v>
      </c>
      <c r="K21" s="2" t="s">
        <v>40</v>
      </c>
      <c r="L21" s="31" t="s">
        <v>189</v>
      </c>
      <c r="M21" s="38" t="s">
        <v>542</v>
      </c>
      <c r="N21" s="31" t="s">
        <v>189</v>
      </c>
    </row>
    <row r="22" spans="1:14" ht="12.75">
      <c r="A22" s="8">
        <v>17</v>
      </c>
      <c r="B22" s="2" t="s">
        <v>517</v>
      </c>
      <c r="C22" s="2" t="s">
        <v>39</v>
      </c>
      <c r="D22" s="5">
        <f t="shared" si="0"/>
        <v>1941</v>
      </c>
      <c r="E22" s="3">
        <v>0</v>
      </c>
      <c r="F22" s="37">
        <v>891</v>
      </c>
      <c r="G22" s="5">
        <v>1050</v>
      </c>
      <c r="H22" s="9"/>
      <c r="I22" s="5">
        <v>17</v>
      </c>
      <c r="J22" s="2" t="s">
        <v>165</v>
      </c>
      <c r="K22" s="2" t="s">
        <v>38</v>
      </c>
      <c r="L22" s="31" t="s">
        <v>191</v>
      </c>
      <c r="M22" s="38" t="s">
        <v>536</v>
      </c>
      <c r="N22" s="38" t="s">
        <v>536</v>
      </c>
    </row>
    <row r="23" spans="1:14" ht="12.75">
      <c r="A23" s="8">
        <v>18</v>
      </c>
      <c r="B23" s="2" t="s">
        <v>168</v>
      </c>
      <c r="C23" s="2" t="s">
        <v>40</v>
      </c>
      <c r="D23" s="5">
        <f t="shared" si="0"/>
        <v>1935</v>
      </c>
      <c r="E23" s="3">
        <v>875</v>
      </c>
      <c r="F23" s="37">
        <v>896</v>
      </c>
      <c r="G23" s="5">
        <v>1039</v>
      </c>
      <c r="H23" s="9"/>
      <c r="I23" s="5">
        <v>18</v>
      </c>
      <c r="J23" s="2" t="s">
        <v>170</v>
      </c>
      <c r="K23" s="2" t="s">
        <v>37</v>
      </c>
      <c r="L23" s="31" t="s">
        <v>193</v>
      </c>
      <c r="M23" s="38" t="s">
        <v>537</v>
      </c>
      <c r="N23" s="38" t="s">
        <v>537</v>
      </c>
    </row>
    <row r="24" spans="1:14" ht="12.75">
      <c r="A24" s="8">
        <v>19</v>
      </c>
      <c r="B24" s="2" t="s">
        <v>519</v>
      </c>
      <c r="C24" s="2" t="s">
        <v>40</v>
      </c>
      <c r="D24" s="5">
        <f t="shared" si="0"/>
        <v>1889</v>
      </c>
      <c r="E24" s="3">
        <v>0</v>
      </c>
      <c r="F24" s="37">
        <v>841</v>
      </c>
      <c r="G24" s="5">
        <v>1048</v>
      </c>
      <c r="H24" s="9"/>
      <c r="I24" s="5">
        <v>19</v>
      </c>
      <c r="J24" s="2" t="s">
        <v>520</v>
      </c>
      <c r="K24" s="2" t="s">
        <v>40</v>
      </c>
      <c r="L24" s="31"/>
      <c r="M24" s="38" t="s">
        <v>538</v>
      </c>
      <c r="N24" s="38" t="s">
        <v>538</v>
      </c>
    </row>
    <row r="25" spans="1:14" ht="12.75">
      <c r="A25" s="8">
        <v>20</v>
      </c>
      <c r="B25" s="2" t="s">
        <v>170</v>
      </c>
      <c r="C25" s="2" t="s">
        <v>37</v>
      </c>
      <c r="D25" s="5">
        <f t="shared" si="0"/>
        <v>1859</v>
      </c>
      <c r="E25" s="3">
        <v>853</v>
      </c>
      <c r="F25" s="5">
        <v>923</v>
      </c>
      <c r="G25" s="5">
        <v>936</v>
      </c>
      <c r="H25" s="9"/>
      <c r="I25" s="5">
        <v>20</v>
      </c>
      <c r="J25" s="2" t="s">
        <v>166</v>
      </c>
      <c r="K25" s="2" t="s">
        <v>38</v>
      </c>
      <c r="L25" s="31" t="s">
        <v>190</v>
      </c>
      <c r="M25" s="40"/>
      <c r="N25" s="31" t="s">
        <v>190</v>
      </c>
    </row>
    <row r="26" spans="1:14" ht="12.75">
      <c r="A26" s="8">
        <v>21</v>
      </c>
      <c r="B26" s="2" t="s">
        <v>169</v>
      </c>
      <c r="C26" s="2" t="s">
        <v>38</v>
      </c>
      <c r="D26" s="5">
        <f t="shared" si="0"/>
        <v>1816</v>
      </c>
      <c r="E26" s="3">
        <v>870</v>
      </c>
      <c r="F26" s="5">
        <v>0</v>
      </c>
      <c r="G26" s="5">
        <v>946</v>
      </c>
      <c r="H26" s="9"/>
      <c r="I26" s="5">
        <v>21</v>
      </c>
      <c r="J26" s="2" t="s">
        <v>516</v>
      </c>
      <c r="K26" s="2" t="s">
        <v>40</v>
      </c>
      <c r="L26" s="31"/>
      <c r="M26" s="38" t="s">
        <v>539</v>
      </c>
      <c r="N26" s="38" t="s">
        <v>539</v>
      </c>
    </row>
    <row r="27" spans="1:14" ht="12.75">
      <c r="A27" s="8">
        <v>22</v>
      </c>
      <c r="B27" s="2" t="s">
        <v>172</v>
      </c>
      <c r="C27" s="2" t="s">
        <v>39</v>
      </c>
      <c r="D27" s="5">
        <f t="shared" si="0"/>
        <v>1786</v>
      </c>
      <c r="E27" s="3">
        <v>788</v>
      </c>
      <c r="F27" s="37">
        <v>918</v>
      </c>
      <c r="G27" s="5">
        <v>868</v>
      </c>
      <c r="H27" s="9"/>
      <c r="I27" s="5">
        <v>22</v>
      </c>
      <c r="J27" s="2" t="s">
        <v>517</v>
      </c>
      <c r="K27" s="2" t="s">
        <v>39</v>
      </c>
      <c r="L27" s="31"/>
      <c r="M27" s="38" t="s">
        <v>540</v>
      </c>
      <c r="N27" s="38" t="s">
        <v>540</v>
      </c>
    </row>
    <row r="28" spans="1:14" ht="12.75">
      <c r="A28" s="8">
        <v>23</v>
      </c>
      <c r="B28" s="2" t="s">
        <v>171</v>
      </c>
      <c r="C28" s="2" t="s">
        <v>40</v>
      </c>
      <c r="D28" s="5">
        <f t="shared" si="0"/>
        <v>1674</v>
      </c>
      <c r="E28" s="3">
        <v>804</v>
      </c>
      <c r="F28" s="5">
        <v>847</v>
      </c>
      <c r="G28" s="5">
        <v>827</v>
      </c>
      <c r="H28" s="9"/>
      <c r="I28" s="5">
        <f>I27+1</f>
        <v>23</v>
      </c>
      <c r="J28" s="2" t="s">
        <v>169</v>
      </c>
      <c r="K28" s="2" t="s">
        <v>38</v>
      </c>
      <c r="L28" s="31" t="s">
        <v>192</v>
      </c>
      <c r="M28" s="39"/>
      <c r="N28" s="31" t="s">
        <v>192</v>
      </c>
    </row>
    <row r="29" spans="1:14" ht="12.75">
      <c r="A29" s="8">
        <f>A28+1</f>
        <v>24</v>
      </c>
      <c r="B29" s="2" t="s">
        <v>173</v>
      </c>
      <c r="C29" s="2" t="s">
        <v>39</v>
      </c>
      <c r="D29" s="5">
        <f t="shared" si="0"/>
        <v>1521</v>
      </c>
      <c r="E29" s="3">
        <v>771</v>
      </c>
      <c r="F29" s="37">
        <v>647</v>
      </c>
      <c r="G29" s="5">
        <v>750</v>
      </c>
      <c r="H29" s="9"/>
      <c r="I29" s="5">
        <f aca="true" t="shared" si="1" ref="I29:I35">I28+1</f>
        <v>24</v>
      </c>
      <c r="J29" s="2" t="s">
        <v>521</v>
      </c>
      <c r="K29" s="2" t="s">
        <v>39</v>
      </c>
      <c r="L29" s="31"/>
      <c r="M29" s="38" t="s">
        <v>541</v>
      </c>
      <c r="N29" s="38" t="s">
        <v>541</v>
      </c>
    </row>
    <row r="30" spans="1:14" ht="12.75">
      <c r="A30" s="8">
        <f aca="true" t="shared" si="2" ref="A30:A35">A29+1</f>
        <v>25</v>
      </c>
      <c r="B30" s="2" t="s">
        <v>520</v>
      </c>
      <c r="C30" s="2" t="s">
        <v>40</v>
      </c>
      <c r="D30" s="5">
        <f t="shared" si="0"/>
        <v>1429</v>
      </c>
      <c r="E30" s="3">
        <v>0</v>
      </c>
      <c r="F30" s="5">
        <v>699</v>
      </c>
      <c r="G30" s="5">
        <v>730</v>
      </c>
      <c r="H30" s="14"/>
      <c r="I30" s="5">
        <f t="shared" si="1"/>
        <v>25</v>
      </c>
      <c r="J30" s="2" t="s">
        <v>522</v>
      </c>
      <c r="K30" s="2" t="s">
        <v>39</v>
      </c>
      <c r="L30" s="31"/>
      <c r="M30" s="38" t="s">
        <v>543</v>
      </c>
      <c r="N30" s="38" t="s">
        <v>543</v>
      </c>
    </row>
    <row r="31" spans="1:14" ht="12.75">
      <c r="A31" s="8">
        <f t="shared" si="2"/>
        <v>26</v>
      </c>
      <c r="B31" s="2" t="s">
        <v>521</v>
      </c>
      <c r="C31" s="2" t="s">
        <v>39</v>
      </c>
      <c r="D31" s="5">
        <f t="shared" si="0"/>
        <v>1406</v>
      </c>
      <c r="E31" s="3">
        <v>0</v>
      </c>
      <c r="F31" s="37">
        <v>691</v>
      </c>
      <c r="G31" s="5">
        <v>715</v>
      </c>
      <c r="H31" s="14"/>
      <c r="I31" s="5">
        <f t="shared" si="1"/>
        <v>26</v>
      </c>
      <c r="J31" s="2" t="s">
        <v>518</v>
      </c>
      <c r="K31" s="2" t="s">
        <v>39</v>
      </c>
      <c r="L31" s="31"/>
      <c r="M31" s="38" t="s">
        <v>544</v>
      </c>
      <c r="N31" s="38" t="s">
        <v>544</v>
      </c>
    </row>
    <row r="32" spans="1:14" ht="12.75">
      <c r="A32" s="8">
        <f t="shared" si="2"/>
        <v>27</v>
      </c>
      <c r="B32" s="2" t="s">
        <v>522</v>
      </c>
      <c r="C32" s="2" t="s">
        <v>39</v>
      </c>
      <c r="D32" s="5">
        <f t="shared" si="0"/>
        <v>1372</v>
      </c>
      <c r="E32" s="3">
        <v>0</v>
      </c>
      <c r="F32" s="37">
        <v>670</v>
      </c>
      <c r="G32" s="5">
        <v>702</v>
      </c>
      <c r="H32" s="14"/>
      <c r="I32" s="5">
        <f t="shared" si="1"/>
        <v>27</v>
      </c>
      <c r="J32" s="2" t="s">
        <v>168</v>
      </c>
      <c r="K32" s="2" t="s">
        <v>40</v>
      </c>
      <c r="L32" s="31" t="s">
        <v>194</v>
      </c>
      <c r="M32" s="38" t="s">
        <v>546</v>
      </c>
      <c r="N32" s="31" t="s">
        <v>194</v>
      </c>
    </row>
    <row r="33" spans="1:14" ht="12.75">
      <c r="A33" s="8">
        <f t="shared" si="2"/>
        <v>28</v>
      </c>
      <c r="B33" s="2" t="s">
        <v>159</v>
      </c>
      <c r="C33" s="2" t="s">
        <v>40</v>
      </c>
      <c r="D33" s="5">
        <f t="shared" si="0"/>
        <v>1317</v>
      </c>
      <c r="E33" s="3">
        <v>1043</v>
      </c>
      <c r="F33" s="37">
        <v>0</v>
      </c>
      <c r="G33" s="5">
        <v>274</v>
      </c>
      <c r="H33" s="14"/>
      <c r="I33" s="5">
        <f t="shared" si="1"/>
        <v>28</v>
      </c>
      <c r="J33" s="2" t="s">
        <v>173</v>
      </c>
      <c r="K33" s="2" t="s">
        <v>39</v>
      </c>
      <c r="L33" s="31" t="s">
        <v>369</v>
      </c>
      <c r="M33" s="38" t="s">
        <v>545</v>
      </c>
      <c r="N33" s="38" t="s">
        <v>545</v>
      </c>
    </row>
    <row r="34" spans="1:14" ht="12.75">
      <c r="A34" s="8">
        <f t="shared" si="2"/>
        <v>29</v>
      </c>
      <c r="B34" s="2" t="s">
        <v>174</v>
      </c>
      <c r="C34" s="2" t="s">
        <v>38</v>
      </c>
      <c r="D34" s="5">
        <f t="shared" si="0"/>
        <v>1075</v>
      </c>
      <c r="E34" s="3">
        <v>566</v>
      </c>
      <c r="F34" s="37">
        <v>430</v>
      </c>
      <c r="G34" s="5">
        <v>509</v>
      </c>
      <c r="H34" s="14"/>
      <c r="I34" s="5">
        <f t="shared" si="1"/>
        <v>29</v>
      </c>
      <c r="J34" s="2" t="s">
        <v>519</v>
      </c>
      <c r="K34" s="2" t="s">
        <v>40</v>
      </c>
      <c r="L34" s="31"/>
      <c r="M34" s="38" t="s">
        <v>547</v>
      </c>
      <c r="N34" s="38" t="s">
        <v>547</v>
      </c>
    </row>
    <row r="35" spans="1:14" ht="12.75">
      <c r="A35" s="8">
        <f t="shared" si="2"/>
        <v>30</v>
      </c>
      <c r="B35" s="2" t="s">
        <v>628</v>
      </c>
      <c r="C35" s="2" t="s">
        <v>39</v>
      </c>
      <c r="D35" s="5">
        <f t="shared" si="0"/>
        <v>978</v>
      </c>
      <c r="E35" s="3">
        <v>0</v>
      </c>
      <c r="F35" s="37">
        <v>0</v>
      </c>
      <c r="G35" s="5">
        <v>978</v>
      </c>
      <c r="H35" s="14"/>
      <c r="I35" s="5">
        <f t="shared" si="1"/>
        <v>30</v>
      </c>
      <c r="J35" s="2" t="s">
        <v>174</v>
      </c>
      <c r="K35" s="2" t="s">
        <v>38</v>
      </c>
      <c r="L35" s="31" t="s">
        <v>195</v>
      </c>
      <c r="M35" s="38" t="s">
        <v>548</v>
      </c>
      <c r="N35" s="31" t="s">
        <v>195</v>
      </c>
    </row>
    <row r="36" spans="1:14" ht="12.75">
      <c r="A36" s="8">
        <v>31</v>
      </c>
      <c r="B36" s="2" t="s">
        <v>518</v>
      </c>
      <c r="C36" s="2" t="s">
        <v>39</v>
      </c>
      <c r="D36" s="5">
        <f t="shared" si="0"/>
        <v>866</v>
      </c>
      <c r="E36" s="3">
        <v>0</v>
      </c>
      <c r="F36" s="3">
        <v>866</v>
      </c>
      <c r="G36" s="3">
        <v>0</v>
      </c>
      <c r="H36" s="14"/>
      <c r="I36" s="5"/>
      <c r="L36" s="2"/>
      <c r="M36" s="12"/>
      <c r="N36" s="3"/>
    </row>
    <row r="37" spans="1:14" ht="12.75">
      <c r="A37" s="8"/>
      <c r="B37" s="15"/>
      <c r="D37" s="5"/>
      <c r="E37" s="3"/>
      <c r="G37" s="5"/>
      <c r="H37" s="14"/>
      <c r="I37" s="5"/>
      <c r="L37" s="2"/>
      <c r="M37" s="12"/>
      <c r="N37" s="3"/>
    </row>
    <row r="38" spans="1:14" ht="12.75">
      <c r="A38" s="8"/>
      <c r="D38" s="5"/>
      <c r="E38" s="3"/>
      <c r="G38" s="5"/>
      <c r="H38" s="14"/>
      <c r="I38" s="5"/>
      <c r="L38" s="2"/>
      <c r="M38" s="12"/>
      <c r="N38" s="3"/>
    </row>
    <row r="39" spans="1:14" ht="12.75">
      <c r="A39" s="8"/>
      <c r="D39" s="5"/>
      <c r="E39" s="3"/>
      <c r="F39" s="5"/>
      <c r="G39" s="5"/>
      <c r="H39" s="14"/>
      <c r="I39" s="5"/>
      <c r="L39" s="2"/>
      <c r="M39" s="12"/>
      <c r="N39" s="3"/>
    </row>
    <row r="40" spans="1:14" ht="12.75">
      <c r="A40" s="8"/>
      <c r="D40" s="5"/>
      <c r="E40" s="3"/>
      <c r="G40" s="5"/>
      <c r="I40" s="5"/>
      <c r="J40" s="15"/>
      <c r="L40" s="2"/>
      <c r="M40" s="13"/>
      <c r="N40" s="3"/>
    </row>
    <row r="41" spans="1:14" ht="12.75">
      <c r="A41" s="8"/>
      <c r="D41" s="5"/>
      <c r="E41" s="3"/>
      <c r="F41" s="5"/>
      <c r="I41" s="5"/>
      <c r="L41" s="2"/>
      <c r="M41" s="13"/>
      <c r="N41" s="3"/>
    </row>
    <row r="42" spans="1:14" ht="12.75">
      <c r="A42" s="8"/>
      <c r="E42" s="3"/>
      <c r="I42" s="5"/>
      <c r="L42" s="2"/>
      <c r="M42" s="13"/>
      <c r="N42" s="3"/>
    </row>
    <row r="43" spans="1:14" ht="12.75">
      <c r="A43" s="8"/>
      <c r="E43" s="3"/>
      <c r="I43" s="5"/>
      <c r="L43" s="2"/>
      <c r="M43" s="12"/>
      <c r="N43" s="3"/>
    </row>
    <row r="44" spans="1:14" ht="12.75">
      <c r="A44" s="8"/>
      <c r="B44" s="15"/>
      <c r="D44" s="5"/>
      <c r="E44" s="3"/>
      <c r="F44" s="5"/>
      <c r="I44" s="5"/>
      <c r="N44" s="3"/>
    </row>
    <row r="45" spans="1:14" ht="12.75">
      <c r="A45" s="8"/>
      <c r="D45" s="5"/>
      <c r="E45" s="3"/>
      <c r="F45" s="5"/>
      <c r="I45" s="5"/>
      <c r="N45" s="3"/>
    </row>
    <row r="46" spans="9:14" ht="12.75">
      <c r="I46" s="5"/>
      <c r="N46" s="3"/>
    </row>
    <row r="47" spans="13:14" ht="12.75">
      <c r="M47" s="20"/>
      <c r="N47" s="3"/>
    </row>
    <row r="48" ht="12.75">
      <c r="N48" s="3"/>
    </row>
    <row r="49" spans="3:14" ht="12.75">
      <c r="C49" s="5"/>
      <c r="D49" s="5"/>
      <c r="E49" s="25"/>
      <c r="F49" s="5"/>
      <c r="G49" s="5"/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  <row r="59" ht="12.75">
      <c r="N5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3.625" style="2" customWidth="1"/>
    <col min="2" max="2" width="29.50390625" style="2" customWidth="1"/>
    <col min="3" max="3" width="20.125" style="2" customWidth="1"/>
    <col min="4" max="4" width="6.875" style="3" bestFit="1" customWidth="1"/>
    <col min="5" max="7" width="8.875" style="3" bestFit="1" customWidth="1"/>
    <col min="8" max="8" width="4.125" style="2" customWidth="1"/>
    <col min="9" max="9" width="3.625" style="2" customWidth="1"/>
    <col min="10" max="10" width="28.50390625" style="2" customWidth="1"/>
    <col min="11" max="11" width="21.00390625" style="2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ht="12.75">
      <c r="A1" s="4" t="s">
        <v>14</v>
      </c>
    </row>
    <row r="2" ht="12.75">
      <c r="I2" s="4" t="s">
        <v>196</v>
      </c>
    </row>
    <row r="3" spans="1:14" ht="12.75">
      <c r="A3" s="4" t="s">
        <v>196</v>
      </c>
      <c r="I3" s="4" t="s">
        <v>1</v>
      </c>
      <c r="J3" s="4" t="s">
        <v>3</v>
      </c>
      <c r="K3" s="4" t="s">
        <v>4</v>
      </c>
      <c r="L3" s="5" t="s">
        <v>12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1:13" ht="12.75">
      <c r="A5" s="4"/>
      <c r="B5" s="4"/>
      <c r="C5" s="4"/>
      <c r="D5" s="5"/>
      <c r="E5" s="6"/>
      <c r="F5" s="6"/>
      <c r="G5" s="6"/>
      <c r="L5" s="6"/>
      <c r="M5" s="6"/>
    </row>
    <row r="6" spans="1:14" ht="12.75">
      <c r="A6" s="8">
        <v>1</v>
      </c>
      <c r="B6" s="2" t="s">
        <v>62</v>
      </c>
      <c r="C6" s="2" t="s">
        <v>37</v>
      </c>
      <c r="D6" s="5">
        <f aca="true" t="shared" si="0" ref="D6:D36">SUM(E6:G6)-MIN(E6:G6)</f>
        <v>3183</v>
      </c>
      <c r="E6" s="3">
        <v>1598</v>
      </c>
      <c r="F6" s="37">
        <v>1387</v>
      </c>
      <c r="G6" s="3">
        <v>1585</v>
      </c>
      <c r="I6" s="5">
        <v>1</v>
      </c>
      <c r="J6" s="2" t="s">
        <v>68</v>
      </c>
      <c r="K6" s="2" t="s">
        <v>37</v>
      </c>
      <c r="L6" s="31" t="s">
        <v>87</v>
      </c>
      <c r="M6" s="38" t="s">
        <v>487</v>
      </c>
      <c r="N6" s="38" t="s">
        <v>487</v>
      </c>
    </row>
    <row r="7" spans="1:14" ht="12.75">
      <c r="A7" s="8">
        <v>2</v>
      </c>
      <c r="B7" s="2" t="s">
        <v>63</v>
      </c>
      <c r="C7" s="2" t="s">
        <v>38</v>
      </c>
      <c r="D7" s="5">
        <f t="shared" si="0"/>
        <v>2886</v>
      </c>
      <c r="E7" s="3">
        <v>1351</v>
      </c>
      <c r="F7" s="37">
        <v>1258</v>
      </c>
      <c r="G7" s="3">
        <v>1535</v>
      </c>
      <c r="H7" s="9"/>
      <c r="I7" s="5">
        <v>2</v>
      </c>
      <c r="J7" s="2" t="s">
        <v>63</v>
      </c>
      <c r="K7" s="2" t="s">
        <v>38</v>
      </c>
      <c r="L7" s="31" t="s">
        <v>88</v>
      </c>
      <c r="M7" s="38" t="s">
        <v>488</v>
      </c>
      <c r="N7" s="31" t="s">
        <v>88</v>
      </c>
    </row>
    <row r="8" spans="1:14" ht="12.75">
      <c r="A8" s="8">
        <v>3</v>
      </c>
      <c r="B8" s="2" t="s">
        <v>65</v>
      </c>
      <c r="C8" s="2" t="s">
        <v>39</v>
      </c>
      <c r="D8" s="5">
        <f t="shared" si="0"/>
        <v>2639</v>
      </c>
      <c r="E8" s="3">
        <v>1273</v>
      </c>
      <c r="F8" s="37">
        <v>1107</v>
      </c>
      <c r="G8" s="3">
        <v>1366</v>
      </c>
      <c r="H8" s="9"/>
      <c r="I8" s="5">
        <v>3</v>
      </c>
      <c r="J8" s="2" t="s">
        <v>65</v>
      </c>
      <c r="K8" s="2" t="s">
        <v>39</v>
      </c>
      <c r="L8" s="31" t="s">
        <v>91</v>
      </c>
      <c r="M8" s="38" t="s">
        <v>489</v>
      </c>
      <c r="N8" s="38" t="s">
        <v>489</v>
      </c>
    </row>
    <row r="9" spans="1:14" ht="12.75">
      <c r="A9" s="8">
        <v>4</v>
      </c>
      <c r="B9" s="2" t="s">
        <v>64</v>
      </c>
      <c r="C9" s="2" t="s">
        <v>37</v>
      </c>
      <c r="D9" s="5">
        <f t="shared" si="0"/>
        <v>2635</v>
      </c>
      <c r="E9" s="3">
        <v>1302</v>
      </c>
      <c r="F9" s="37">
        <v>0</v>
      </c>
      <c r="G9" s="3">
        <v>1333</v>
      </c>
      <c r="H9" s="9"/>
      <c r="I9" s="5">
        <v>4</v>
      </c>
      <c r="J9" s="2" t="s">
        <v>62</v>
      </c>
      <c r="K9" s="2" t="s">
        <v>37</v>
      </c>
      <c r="L9" s="31" t="s">
        <v>89</v>
      </c>
      <c r="M9" s="38" t="s">
        <v>490</v>
      </c>
      <c r="N9" s="31" t="s">
        <v>89</v>
      </c>
    </row>
    <row r="10" spans="1:14" ht="12.75">
      <c r="A10" s="8">
        <v>5</v>
      </c>
      <c r="B10" s="2" t="s">
        <v>66</v>
      </c>
      <c r="C10" s="2" t="s">
        <v>38</v>
      </c>
      <c r="D10" s="5">
        <f t="shared" si="0"/>
        <v>2475</v>
      </c>
      <c r="E10" s="3">
        <v>1234</v>
      </c>
      <c r="F10" s="37">
        <v>0</v>
      </c>
      <c r="G10" s="3">
        <v>1241</v>
      </c>
      <c r="H10" s="9"/>
      <c r="I10" s="5">
        <v>5</v>
      </c>
      <c r="J10" s="2" t="s">
        <v>67</v>
      </c>
      <c r="K10" s="2" t="s">
        <v>39</v>
      </c>
      <c r="L10" s="31" t="s">
        <v>90</v>
      </c>
      <c r="M10" s="38" t="s">
        <v>491</v>
      </c>
      <c r="N10" s="31" t="s">
        <v>90</v>
      </c>
    </row>
    <row r="11" spans="1:14" ht="12.75">
      <c r="A11" s="8">
        <v>6</v>
      </c>
      <c r="B11" s="2" t="s">
        <v>67</v>
      </c>
      <c r="C11" s="2" t="s">
        <v>39</v>
      </c>
      <c r="D11" s="5">
        <f t="shared" si="0"/>
        <v>2465</v>
      </c>
      <c r="E11" s="3">
        <v>1201</v>
      </c>
      <c r="F11" s="37">
        <v>1135</v>
      </c>
      <c r="G11" s="3">
        <v>1264</v>
      </c>
      <c r="H11" s="9"/>
      <c r="I11" s="5">
        <v>6</v>
      </c>
      <c r="J11" s="2" t="s">
        <v>72</v>
      </c>
      <c r="K11" s="2" t="s">
        <v>39</v>
      </c>
      <c r="L11" s="31" t="s">
        <v>92</v>
      </c>
      <c r="M11" s="38" t="s">
        <v>492</v>
      </c>
      <c r="N11" s="31" t="s">
        <v>92</v>
      </c>
    </row>
    <row r="12" spans="1:14" ht="12.75">
      <c r="A12" s="8">
        <v>7</v>
      </c>
      <c r="B12" s="2" t="s">
        <v>68</v>
      </c>
      <c r="C12" s="2" t="s">
        <v>37</v>
      </c>
      <c r="D12" s="5">
        <f t="shared" si="0"/>
        <v>2443</v>
      </c>
      <c r="E12" s="3">
        <v>1171</v>
      </c>
      <c r="F12" s="37">
        <v>1036</v>
      </c>
      <c r="G12" s="3">
        <v>1272</v>
      </c>
      <c r="H12" s="9"/>
      <c r="I12" s="5">
        <v>7</v>
      </c>
      <c r="J12" s="2" t="s">
        <v>69</v>
      </c>
      <c r="K12" s="2" t="s">
        <v>38</v>
      </c>
      <c r="L12" s="31" t="s">
        <v>93</v>
      </c>
      <c r="M12" s="38" t="s">
        <v>493</v>
      </c>
      <c r="N12" s="31" t="s">
        <v>93</v>
      </c>
    </row>
    <row r="13" spans="1:14" ht="12.75">
      <c r="A13" s="8">
        <v>8</v>
      </c>
      <c r="B13" s="2" t="s">
        <v>69</v>
      </c>
      <c r="C13" s="2" t="s">
        <v>38</v>
      </c>
      <c r="D13" s="5">
        <f t="shared" si="0"/>
        <v>2245</v>
      </c>
      <c r="E13" s="3">
        <v>1085</v>
      </c>
      <c r="F13" s="37">
        <v>1017</v>
      </c>
      <c r="G13" s="3">
        <v>1160</v>
      </c>
      <c r="H13" s="9"/>
      <c r="I13" s="5">
        <v>8</v>
      </c>
      <c r="J13" s="2" t="s">
        <v>71</v>
      </c>
      <c r="K13" s="2" t="s">
        <v>40</v>
      </c>
      <c r="L13" s="31" t="s">
        <v>94</v>
      </c>
      <c r="M13" s="38" t="s">
        <v>494</v>
      </c>
      <c r="N13" s="31" t="s">
        <v>94</v>
      </c>
    </row>
    <row r="14" spans="1:14" ht="12.75">
      <c r="A14" s="8">
        <v>9</v>
      </c>
      <c r="B14" s="2" t="s">
        <v>70</v>
      </c>
      <c r="C14" s="2" t="s">
        <v>39</v>
      </c>
      <c r="D14" s="5">
        <f t="shared" si="0"/>
        <v>2028</v>
      </c>
      <c r="E14" s="3">
        <v>1048</v>
      </c>
      <c r="F14" s="37">
        <v>975</v>
      </c>
      <c r="G14" s="3">
        <v>980</v>
      </c>
      <c r="H14" s="9"/>
      <c r="I14" s="5">
        <v>9</v>
      </c>
      <c r="J14" s="2" t="s">
        <v>64</v>
      </c>
      <c r="K14" s="2" t="s">
        <v>37</v>
      </c>
      <c r="L14" s="31" t="s">
        <v>95</v>
      </c>
      <c r="M14" s="39"/>
      <c r="N14" s="31" t="s">
        <v>95</v>
      </c>
    </row>
    <row r="15" spans="1:14" ht="12.75">
      <c r="A15" s="8">
        <v>10</v>
      </c>
      <c r="B15" s="2" t="s">
        <v>74</v>
      </c>
      <c r="C15" s="2" t="s">
        <v>38</v>
      </c>
      <c r="D15" s="5">
        <f t="shared" si="0"/>
        <v>1963</v>
      </c>
      <c r="E15" s="3">
        <v>925</v>
      </c>
      <c r="F15" s="37">
        <v>823</v>
      </c>
      <c r="G15" s="3">
        <v>1038</v>
      </c>
      <c r="H15" s="9"/>
      <c r="I15" s="5">
        <v>10</v>
      </c>
      <c r="J15" s="2" t="s">
        <v>83</v>
      </c>
      <c r="K15" s="2" t="s">
        <v>39</v>
      </c>
      <c r="L15" s="31" t="s">
        <v>98</v>
      </c>
      <c r="M15" s="38" t="s">
        <v>495</v>
      </c>
      <c r="N15" s="38" t="s">
        <v>495</v>
      </c>
    </row>
    <row r="16" spans="1:14" ht="12.75">
      <c r="A16" s="8">
        <v>11</v>
      </c>
      <c r="B16" s="2" t="s">
        <v>72</v>
      </c>
      <c r="C16" s="2" t="s">
        <v>39</v>
      </c>
      <c r="D16" s="5">
        <f t="shared" si="0"/>
        <v>1939</v>
      </c>
      <c r="E16" s="3">
        <v>982</v>
      </c>
      <c r="F16" s="37">
        <v>957</v>
      </c>
      <c r="G16" s="3">
        <v>948</v>
      </c>
      <c r="H16" s="9"/>
      <c r="I16" s="5">
        <v>11</v>
      </c>
      <c r="J16" s="2" t="s">
        <v>80</v>
      </c>
      <c r="K16" s="2" t="s">
        <v>38</v>
      </c>
      <c r="L16" s="31" t="s">
        <v>96</v>
      </c>
      <c r="M16" s="38" t="s">
        <v>497</v>
      </c>
      <c r="N16" s="31" t="s">
        <v>96</v>
      </c>
    </row>
    <row r="17" spans="1:14" ht="12.75">
      <c r="A17" s="8">
        <v>12</v>
      </c>
      <c r="B17" s="2" t="s">
        <v>483</v>
      </c>
      <c r="C17" s="2" t="s">
        <v>39</v>
      </c>
      <c r="D17" s="5">
        <f t="shared" si="0"/>
        <v>1927</v>
      </c>
      <c r="E17" s="3">
        <v>0</v>
      </c>
      <c r="F17" s="37">
        <v>933</v>
      </c>
      <c r="G17" s="3">
        <v>994</v>
      </c>
      <c r="H17" s="9"/>
      <c r="I17" s="5">
        <v>12</v>
      </c>
      <c r="J17" s="2" t="s">
        <v>77</v>
      </c>
      <c r="K17" s="2" t="s">
        <v>40</v>
      </c>
      <c r="L17" s="31" t="s">
        <v>97</v>
      </c>
      <c r="M17" s="38" t="s">
        <v>496</v>
      </c>
      <c r="N17" s="31" t="s">
        <v>97</v>
      </c>
    </row>
    <row r="18" spans="1:14" ht="12.75">
      <c r="A18" s="8">
        <v>13</v>
      </c>
      <c r="B18" s="2" t="s">
        <v>73</v>
      </c>
      <c r="C18" s="2" t="s">
        <v>39</v>
      </c>
      <c r="D18" s="5">
        <f t="shared" si="0"/>
        <v>1885</v>
      </c>
      <c r="E18" s="3">
        <v>933</v>
      </c>
      <c r="F18" s="37">
        <v>772</v>
      </c>
      <c r="G18" s="3">
        <v>952</v>
      </c>
      <c r="H18" s="9"/>
      <c r="I18" s="5">
        <v>13</v>
      </c>
      <c r="J18" s="2" t="s">
        <v>70</v>
      </c>
      <c r="K18" s="2" t="s">
        <v>39</v>
      </c>
      <c r="L18" s="31" t="s">
        <v>99</v>
      </c>
      <c r="M18" s="38" t="s">
        <v>501</v>
      </c>
      <c r="N18" s="31" t="s">
        <v>99</v>
      </c>
    </row>
    <row r="19" spans="1:14" ht="12.75">
      <c r="A19" s="8">
        <v>14</v>
      </c>
      <c r="B19" s="2" t="s">
        <v>75</v>
      </c>
      <c r="C19" s="2" t="s">
        <v>39</v>
      </c>
      <c r="D19" s="5">
        <f t="shared" si="0"/>
        <v>1871</v>
      </c>
      <c r="E19" s="3">
        <v>916</v>
      </c>
      <c r="F19" s="37">
        <v>847</v>
      </c>
      <c r="G19" s="3">
        <v>955</v>
      </c>
      <c r="H19" s="9"/>
      <c r="I19" s="5">
        <v>14</v>
      </c>
      <c r="J19" s="2" t="s">
        <v>81</v>
      </c>
      <c r="K19" s="2" t="s">
        <v>40</v>
      </c>
      <c r="L19" s="31" t="s">
        <v>100</v>
      </c>
      <c r="M19" s="38" t="s">
        <v>498</v>
      </c>
      <c r="N19" s="31" t="s">
        <v>100</v>
      </c>
    </row>
    <row r="20" spans="1:14" ht="12.75">
      <c r="A20" s="8">
        <v>15</v>
      </c>
      <c r="B20" s="2" t="s">
        <v>77</v>
      </c>
      <c r="C20" s="2" t="s">
        <v>40</v>
      </c>
      <c r="D20" s="5">
        <f t="shared" si="0"/>
        <v>1730</v>
      </c>
      <c r="E20" s="3">
        <v>883</v>
      </c>
      <c r="F20" s="37">
        <v>847</v>
      </c>
      <c r="G20" s="3">
        <v>0</v>
      </c>
      <c r="H20" s="9"/>
      <c r="I20" s="5">
        <v>15</v>
      </c>
      <c r="J20" s="2" t="s">
        <v>75</v>
      </c>
      <c r="K20" s="2" t="s">
        <v>39</v>
      </c>
      <c r="L20" s="31" t="s">
        <v>100</v>
      </c>
      <c r="M20" s="38" t="s">
        <v>503</v>
      </c>
      <c r="N20" s="31" t="s">
        <v>100</v>
      </c>
    </row>
    <row r="21" spans="1:14" ht="12.75">
      <c r="A21" s="8">
        <v>16</v>
      </c>
      <c r="B21" s="2" t="s">
        <v>79</v>
      </c>
      <c r="C21" s="2" t="s">
        <v>40</v>
      </c>
      <c r="D21" s="5">
        <f t="shared" si="0"/>
        <v>1689</v>
      </c>
      <c r="E21" s="3">
        <v>818</v>
      </c>
      <c r="F21" s="37">
        <v>780</v>
      </c>
      <c r="G21" s="3">
        <v>871</v>
      </c>
      <c r="H21" s="9"/>
      <c r="I21" s="5">
        <v>16</v>
      </c>
      <c r="J21" s="2" t="s">
        <v>483</v>
      </c>
      <c r="K21" s="2" t="s">
        <v>39</v>
      </c>
      <c r="L21" s="31"/>
      <c r="M21" s="38" t="s">
        <v>499</v>
      </c>
      <c r="N21" s="38" t="s">
        <v>513</v>
      </c>
    </row>
    <row r="22" spans="1:14" ht="12.75">
      <c r="A22" s="8">
        <v>17</v>
      </c>
      <c r="B22" s="2" t="s">
        <v>71</v>
      </c>
      <c r="C22" s="2" t="s">
        <v>40</v>
      </c>
      <c r="D22" s="5">
        <f t="shared" si="0"/>
        <v>1669</v>
      </c>
      <c r="E22" s="3">
        <v>998</v>
      </c>
      <c r="F22" s="37">
        <v>671</v>
      </c>
      <c r="G22" s="3">
        <v>388</v>
      </c>
      <c r="H22" s="9"/>
      <c r="I22" s="5">
        <v>17</v>
      </c>
      <c r="J22" s="2" t="s">
        <v>82</v>
      </c>
      <c r="K22" s="2" t="s">
        <v>38</v>
      </c>
      <c r="L22" s="31" t="s">
        <v>102</v>
      </c>
      <c r="M22" s="38" t="s">
        <v>500</v>
      </c>
      <c r="N22" s="38" t="s">
        <v>500</v>
      </c>
    </row>
    <row r="23" spans="1:14" ht="12.75">
      <c r="A23" s="8">
        <v>18</v>
      </c>
      <c r="B23" s="2" t="s">
        <v>76</v>
      </c>
      <c r="C23" s="2" t="s">
        <v>38</v>
      </c>
      <c r="D23" s="5">
        <f t="shared" si="0"/>
        <v>1648</v>
      </c>
      <c r="E23" s="3">
        <v>916</v>
      </c>
      <c r="F23" s="37">
        <v>732</v>
      </c>
      <c r="G23" s="3">
        <v>0</v>
      </c>
      <c r="H23" s="9"/>
      <c r="I23" s="5">
        <v>18</v>
      </c>
      <c r="J23" s="2" t="s">
        <v>74</v>
      </c>
      <c r="K23" s="2" t="s">
        <v>38</v>
      </c>
      <c r="L23" s="31" t="s">
        <v>101</v>
      </c>
      <c r="M23" s="38" t="s">
        <v>502</v>
      </c>
      <c r="N23" s="31" t="s">
        <v>101</v>
      </c>
    </row>
    <row r="24" spans="1:14" ht="12.75">
      <c r="A24" s="8">
        <v>19</v>
      </c>
      <c r="B24" s="2" t="s">
        <v>81</v>
      </c>
      <c r="C24" s="2" t="s">
        <v>40</v>
      </c>
      <c r="D24" s="5">
        <f t="shared" si="0"/>
        <v>1624</v>
      </c>
      <c r="E24" s="3">
        <v>764</v>
      </c>
      <c r="F24" s="37">
        <v>686</v>
      </c>
      <c r="G24" s="3">
        <v>860</v>
      </c>
      <c r="H24" s="9"/>
      <c r="I24" s="5">
        <v>19</v>
      </c>
      <c r="J24" s="2" t="s">
        <v>79</v>
      </c>
      <c r="K24" s="2" t="s">
        <v>40</v>
      </c>
      <c r="L24" s="31" t="s">
        <v>103</v>
      </c>
      <c r="M24" s="38" t="s">
        <v>504</v>
      </c>
      <c r="N24" s="31" t="s">
        <v>103</v>
      </c>
    </row>
    <row r="25" spans="1:14" ht="12.75">
      <c r="A25" s="8">
        <v>20</v>
      </c>
      <c r="B25" s="2" t="s">
        <v>78</v>
      </c>
      <c r="C25" s="2" t="s">
        <v>40</v>
      </c>
      <c r="D25" s="5">
        <f t="shared" si="0"/>
        <v>1575</v>
      </c>
      <c r="E25" s="3">
        <v>855</v>
      </c>
      <c r="F25" s="37">
        <v>720</v>
      </c>
      <c r="G25" s="3">
        <v>720</v>
      </c>
      <c r="H25" s="9"/>
      <c r="I25" s="46">
        <v>20</v>
      </c>
      <c r="J25" s="47" t="s">
        <v>484</v>
      </c>
      <c r="K25" s="47" t="s">
        <v>40</v>
      </c>
      <c r="L25" s="48"/>
      <c r="M25" s="48" t="s">
        <v>615</v>
      </c>
      <c r="N25" s="48" t="s">
        <v>615</v>
      </c>
    </row>
    <row r="26" spans="1:14" ht="12.75">
      <c r="A26" s="8">
        <v>21</v>
      </c>
      <c r="B26" s="2" t="s">
        <v>83</v>
      </c>
      <c r="C26" s="2" t="s">
        <v>39</v>
      </c>
      <c r="D26" s="5">
        <f t="shared" si="0"/>
        <v>1566</v>
      </c>
      <c r="E26" s="3">
        <v>751</v>
      </c>
      <c r="F26" s="37">
        <v>669</v>
      </c>
      <c r="G26" s="3">
        <v>815</v>
      </c>
      <c r="H26" s="9"/>
      <c r="I26" s="5">
        <v>21</v>
      </c>
      <c r="J26" s="2" t="s">
        <v>78</v>
      </c>
      <c r="K26" s="2" t="s">
        <v>40</v>
      </c>
      <c r="L26" s="31" t="s">
        <v>104</v>
      </c>
      <c r="M26" s="38" t="s">
        <v>507</v>
      </c>
      <c r="N26" s="31" t="s">
        <v>104</v>
      </c>
    </row>
    <row r="27" spans="1:14" ht="12.75">
      <c r="A27" s="8">
        <v>22</v>
      </c>
      <c r="B27" s="2" t="s">
        <v>82</v>
      </c>
      <c r="C27" s="2" t="s">
        <v>38</v>
      </c>
      <c r="D27" s="5">
        <f t="shared" si="0"/>
        <v>1552</v>
      </c>
      <c r="E27" s="3">
        <v>755</v>
      </c>
      <c r="F27" s="5">
        <v>797</v>
      </c>
      <c r="G27" s="3">
        <v>519</v>
      </c>
      <c r="H27" s="9"/>
      <c r="I27" s="5">
        <v>22</v>
      </c>
      <c r="J27" s="2" t="s">
        <v>506</v>
      </c>
      <c r="K27" s="2" t="s">
        <v>38</v>
      </c>
      <c r="L27" s="31"/>
      <c r="M27" s="38" t="s">
        <v>505</v>
      </c>
      <c r="N27" s="38" t="s">
        <v>514</v>
      </c>
    </row>
    <row r="28" spans="1:14" ht="12.75">
      <c r="A28" s="8">
        <v>23</v>
      </c>
      <c r="B28" s="2" t="s">
        <v>80</v>
      </c>
      <c r="C28" s="2" t="s">
        <v>38</v>
      </c>
      <c r="D28" s="5">
        <f t="shared" si="0"/>
        <v>1393</v>
      </c>
      <c r="E28" s="3">
        <v>811</v>
      </c>
      <c r="F28" s="5">
        <v>582</v>
      </c>
      <c r="G28" s="3">
        <v>0</v>
      </c>
      <c r="H28" s="9"/>
      <c r="I28" s="5">
        <v>23</v>
      </c>
      <c r="J28" s="2" t="s">
        <v>486</v>
      </c>
      <c r="K28" s="2" t="s">
        <v>39</v>
      </c>
      <c r="L28" s="31"/>
      <c r="M28" s="38" t="s">
        <v>508</v>
      </c>
      <c r="N28" s="38" t="s">
        <v>515</v>
      </c>
    </row>
    <row r="29" spans="1:14" ht="12.75">
      <c r="A29" s="8">
        <v>24</v>
      </c>
      <c r="B29" s="2" t="s">
        <v>85</v>
      </c>
      <c r="C29" s="2" t="s">
        <v>39</v>
      </c>
      <c r="D29" s="5">
        <f t="shared" si="0"/>
        <v>1363</v>
      </c>
      <c r="E29" s="3">
        <v>677</v>
      </c>
      <c r="F29" s="37">
        <v>544</v>
      </c>
      <c r="G29" s="3">
        <v>686</v>
      </c>
      <c r="H29" s="9"/>
      <c r="I29" s="5">
        <f>I28+1</f>
        <v>24</v>
      </c>
      <c r="J29" s="2" t="s">
        <v>85</v>
      </c>
      <c r="K29" s="2" t="s">
        <v>39</v>
      </c>
      <c r="L29" s="31" t="s">
        <v>105</v>
      </c>
      <c r="M29" s="38" t="s">
        <v>509</v>
      </c>
      <c r="N29" s="31" t="s">
        <v>105</v>
      </c>
    </row>
    <row r="30" spans="1:14" ht="12.75">
      <c r="A30" s="8">
        <f>A29+1</f>
        <v>25</v>
      </c>
      <c r="B30" s="2" t="s">
        <v>84</v>
      </c>
      <c r="C30" s="2" t="s">
        <v>40</v>
      </c>
      <c r="D30" s="5">
        <f t="shared" si="0"/>
        <v>1352</v>
      </c>
      <c r="E30" s="3">
        <v>731</v>
      </c>
      <c r="F30" s="37">
        <v>621</v>
      </c>
      <c r="G30" s="3">
        <v>0</v>
      </c>
      <c r="H30" s="9"/>
      <c r="I30" s="5">
        <f>I29+1</f>
        <v>25</v>
      </c>
      <c r="J30" s="2" t="s">
        <v>84</v>
      </c>
      <c r="K30" s="2" t="s">
        <v>86</v>
      </c>
      <c r="L30" s="31" t="s">
        <v>106</v>
      </c>
      <c r="M30" s="38" t="s">
        <v>511</v>
      </c>
      <c r="N30" s="31" t="s">
        <v>106</v>
      </c>
    </row>
    <row r="31" spans="1:14" ht="12.75">
      <c r="A31" s="8">
        <f>A30+1</f>
        <v>26</v>
      </c>
      <c r="B31" s="2" t="s">
        <v>625</v>
      </c>
      <c r="C31" s="2" t="s">
        <v>38</v>
      </c>
      <c r="D31" s="5">
        <f t="shared" si="0"/>
        <v>1000</v>
      </c>
      <c r="E31" s="3">
        <v>0</v>
      </c>
      <c r="F31" s="5">
        <v>0</v>
      </c>
      <c r="G31" s="3">
        <v>1000</v>
      </c>
      <c r="H31" s="14"/>
      <c r="I31" s="5">
        <f>I30+1</f>
        <v>26</v>
      </c>
      <c r="J31" s="2" t="s">
        <v>73</v>
      </c>
      <c r="K31" s="2" t="s">
        <v>39</v>
      </c>
      <c r="L31" s="31" t="s">
        <v>107</v>
      </c>
      <c r="M31" s="38" t="s">
        <v>510</v>
      </c>
      <c r="N31" s="31" t="s">
        <v>107</v>
      </c>
    </row>
    <row r="32" spans="1:14" ht="12.75">
      <c r="A32" s="8">
        <f>A31+1</f>
        <v>27</v>
      </c>
      <c r="B32" s="2" t="s">
        <v>484</v>
      </c>
      <c r="C32" s="2" t="s">
        <v>40</v>
      </c>
      <c r="D32" s="5">
        <f t="shared" si="0"/>
        <v>917</v>
      </c>
      <c r="E32" s="3">
        <v>0</v>
      </c>
      <c r="F32" s="37">
        <v>917</v>
      </c>
      <c r="G32" s="3">
        <v>0</v>
      </c>
      <c r="H32" s="14"/>
      <c r="I32" s="5">
        <f>I31+1</f>
        <v>27</v>
      </c>
      <c r="J32" s="2" t="s">
        <v>76</v>
      </c>
      <c r="K32" s="2" t="s">
        <v>38</v>
      </c>
      <c r="L32" s="31" t="s">
        <v>108</v>
      </c>
      <c r="M32" s="38" t="s">
        <v>512</v>
      </c>
      <c r="N32" s="31" t="s">
        <v>108</v>
      </c>
    </row>
    <row r="33" spans="1:14" ht="12.75">
      <c r="A33" s="8">
        <f>A32+1</f>
        <v>28</v>
      </c>
      <c r="B33" s="2" t="s">
        <v>485</v>
      </c>
      <c r="C33" s="2" t="s">
        <v>38</v>
      </c>
      <c r="D33" s="5">
        <f t="shared" si="0"/>
        <v>889</v>
      </c>
      <c r="E33" s="3">
        <v>0</v>
      </c>
      <c r="F33" s="37">
        <v>889</v>
      </c>
      <c r="G33" s="3">
        <v>0</v>
      </c>
      <c r="H33" s="14"/>
      <c r="I33" s="5"/>
      <c r="M33" s="13"/>
      <c r="N33" s="10"/>
    </row>
    <row r="34" spans="1:14" ht="12.75">
      <c r="A34" s="8">
        <v>29</v>
      </c>
      <c r="B34" s="2" t="s">
        <v>626</v>
      </c>
      <c r="C34" s="2" t="s">
        <v>38</v>
      </c>
      <c r="D34" s="5">
        <f t="shared" si="0"/>
        <v>846</v>
      </c>
      <c r="E34" s="3">
        <v>0</v>
      </c>
      <c r="F34" s="5">
        <v>0</v>
      </c>
      <c r="G34" s="3">
        <v>846</v>
      </c>
      <c r="H34" s="14"/>
      <c r="I34" s="5"/>
      <c r="M34" s="13"/>
      <c r="N34" s="10"/>
    </row>
    <row r="35" spans="1:14" ht="12.75">
      <c r="A35" s="8">
        <v>30</v>
      </c>
      <c r="B35" s="2" t="s">
        <v>627</v>
      </c>
      <c r="C35" s="2" t="s">
        <v>40</v>
      </c>
      <c r="D35" s="5">
        <f t="shared" si="0"/>
        <v>526</v>
      </c>
      <c r="E35" s="3">
        <v>0</v>
      </c>
      <c r="F35" s="5">
        <v>0</v>
      </c>
      <c r="G35" s="3">
        <v>526</v>
      </c>
      <c r="H35" s="14"/>
      <c r="I35" s="5"/>
      <c r="M35" s="13"/>
      <c r="N35" s="10"/>
    </row>
    <row r="36" spans="1:14" ht="12.75">
      <c r="A36" s="8">
        <v>31</v>
      </c>
      <c r="B36" s="2" t="s">
        <v>486</v>
      </c>
      <c r="C36" s="2" t="s">
        <v>39</v>
      </c>
      <c r="D36" s="5">
        <f t="shared" si="0"/>
        <v>466</v>
      </c>
      <c r="E36" s="3">
        <v>0</v>
      </c>
      <c r="F36" s="5">
        <v>466</v>
      </c>
      <c r="G36" s="3">
        <v>0</v>
      </c>
      <c r="H36" s="14"/>
      <c r="I36" s="5"/>
      <c r="M36" s="13"/>
      <c r="N36" s="10"/>
    </row>
    <row r="37" spans="1:14" ht="12.75">
      <c r="A37" s="8"/>
      <c r="D37" s="5"/>
      <c r="F37" s="5"/>
      <c r="H37" s="14"/>
      <c r="I37" s="5"/>
      <c r="M37" s="13"/>
      <c r="N37" s="10"/>
    </row>
    <row r="38" spans="1:14" ht="12.75">
      <c r="A38" s="8"/>
      <c r="D38" s="5"/>
      <c r="F38" s="5"/>
      <c r="H38" s="14"/>
      <c r="I38" s="5"/>
      <c r="M38" s="13"/>
      <c r="N38" s="10"/>
    </row>
    <row r="39" spans="1:9" ht="12.75">
      <c r="A39" s="8"/>
      <c r="D39" s="5"/>
      <c r="F39" s="5"/>
      <c r="H39" s="14"/>
      <c r="I39" s="5"/>
    </row>
    <row r="40" spans="1:9" ht="16.5" customHeight="1">
      <c r="A40" s="8"/>
      <c r="D40" s="5"/>
      <c r="F40" s="5"/>
      <c r="I40" s="5"/>
    </row>
    <row r="41" spans="1:9" ht="12.75">
      <c r="A41" s="8"/>
      <c r="D41" s="5"/>
      <c r="F41" s="5"/>
      <c r="I41" s="5"/>
    </row>
    <row r="42" spans="1:9" ht="12.75">
      <c r="A42" s="8"/>
      <c r="D42" s="5"/>
      <c r="F42" s="5"/>
      <c r="I42" s="5"/>
    </row>
    <row r="43" spans="1:9" ht="12.75">
      <c r="A43" s="8"/>
      <c r="D43" s="5"/>
      <c r="F43" s="5"/>
      <c r="I43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18.125" style="2" customWidth="1"/>
    <col min="4" max="4" width="6.875" style="3" bestFit="1" customWidth="1"/>
    <col min="5" max="5" width="9.00390625" style="49" bestFit="1" customWidth="1"/>
    <col min="6" max="6" width="8.875" style="23" bestFit="1" customWidth="1"/>
    <col min="7" max="7" width="8.875" style="3" bestFit="1" customWidth="1"/>
    <col min="8" max="8" width="2.625" style="2" customWidth="1"/>
    <col min="9" max="9" width="3.625" style="2" customWidth="1"/>
    <col min="10" max="10" width="26.25390625" style="2" customWidth="1"/>
    <col min="11" max="11" width="22.50390625" style="2" customWidth="1"/>
    <col min="12" max="12" width="9.00390625" style="12" bestFit="1" customWidth="1"/>
    <col min="13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14</v>
      </c>
      <c r="I1" s="4"/>
      <c r="L1" s="13"/>
    </row>
    <row r="2" spans="9:12" ht="12.75">
      <c r="I2" s="4" t="s">
        <v>252</v>
      </c>
      <c r="L2" s="13" t="s">
        <v>8</v>
      </c>
    </row>
    <row r="3" spans="1:14" ht="12.75">
      <c r="A3" s="4" t="s">
        <v>252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24">
        <v>40285</v>
      </c>
      <c r="F4" s="24">
        <v>40334</v>
      </c>
      <c r="G4" s="6">
        <v>40355</v>
      </c>
      <c r="L4" s="6">
        <v>40285</v>
      </c>
      <c r="M4" s="6">
        <v>40334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2" t="s">
        <v>253</v>
      </c>
      <c r="C6" s="2" t="s">
        <v>39</v>
      </c>
      <c r="D6" s="5">
        <f aca="true" t="shared" si="0" ref="D6:D33">SUM(E6:G6)-MIN(E6:G6)</f>
        <v>2654</v>
      </c>
      <c r="E6" s="23">
        <v>1277</v>
      </c>
      <c r="F6" s="36">
        <v>1377</v>
      </c>
      <c r="G6" s="5">
        <v>1236</v>
      </c>
      <c r="I6" s="5">
        <v>1</v>
      </c>
      <c r="J6" s="2" t="s">
        <v>254</v>
      </c>
      <c r="K6" s="2" t="s">
        <v>38</v>
      </c>
      <c r="L6" s="31" t="s">
        <v>178</v>
      </c>
      <c r="M6" s="38" t="s">
        <v>428</v>
      </c>
      <c r="N6" s="38" t="s">
        <v>428</v>
      </c>
    </row>
    <row r="7" spans="1:14" ht="12.75">
      <c r="A7" s="8">
        <v>2</v>
      </c>
      <c r="B7" s="2" t="s">
        <v>258</v>
      </c>
      <c r="C7" s="2" t="s">
        <v>38</v>
      </c>
      <c r="D7" s="5">
        <f t="shared" si="0"/>
        <v>2620</v>
      </c>
      <c r="E7" s="23">
        <v>1103</v>
      </c>
      <c r="F7" s="36">
        <v>1370</v>
      </c>
      <c r="G7" s="5">
        <v>1250</v>
      </c>
      <c r="I7" s="5">
        <v>2</v>
      </c>
      <c r="J7" s="2" t="s">
        <v>253</v>
      </c>
      <c r="K7" s="2" t="s">
        <v>39</v>
      </c>
      <c r="L7" s="31" t="s">
        <v>271</v>
      </c>
      <c r="M7" s="39" t="s">
        <v>448</v>
      </c>
      <c r="N7" s="31" t="s">
        <v>271</v>
      </c>
    </row>
    <row r="8" spans="1:14" ht="12.75">
      <c r="A8" s="8">
        <v>3</v>
      </c>
      <c r="B8" s="2" t="s">
        <v>421</v>
      </c>
      <c r="C8" s="2" t="s">
        <v>37</v>
      </c>
      <c r="D8" s="5">
        <f t="shared" si="0"/>
        <v>2602</v>
      </c>
      <c r="E8" s="23">
        <v>0</v>
      </c>
      <c r="F8" s="36">
        <v>1308</v>
      </c>
      <c r="G8" s="5">
        <v>1294</v>
      </c>
      <c r="I8" s="5">
        <v>3</v>
      </c>
      <c r="J8" s="2" t="s">
        <v>262</v>
      </c>
      <c r="K8" s="2" t="s">
        <v>39</v>
      </c>
      <c r="L8" s="31" t="s">
        <v>272</v>
      </c>
      <c r="M8" s="39"/>
      <c r="N8" s="31" t="s">
        <v>272</v>
      </c>
    </row>
    <row r="9" spans="1:14" ht="12.75">
      <c r="A9" s="8">
        <v>4</v>
      </c>
      <c r="B9" s="2" t="s">
        <v>259</v>
      </c>
      <c r="C9" s="2" t="s">
        <v>40</v>
      </c>
      <c r="D9" s="5">
        <f t="shared" si="0"/>
        <v>2551</v>
      </c>
      <c r="E9" s="23">
        <v>1100</v>
      </c>
      <c r="F9" s="36">
        <v>1253</v>
      </c>
      <c r="G9" s="5">
        <v>1298</v>
      </c>
      <c r="I9" s="5">
        <v>4</v>
      </c>
      <c r="J9" s="2" t="s">
        <v>255</v>
      </c>
      <c r="K9" s="2" t="s">
        <v>39</v>
      </c>
      <c r="L9" s="31" t="s">
        <v>91</v>
      </c>
      <c r="M9" s="38" t="s">
        <v>429</v>
      </c>
      <c r="N9" s="31" t="s">
        <v>91</v>
      </c>
    </row>
    <row r="10" spans="1:14" ht="12.75">
      <c r="A10" s="8">
        <v>5</v>
      </c>
      <c r="B10" s="2" t="s">
        <v>254</v>
      </c>
      <c r="C10" s="2" t="s">
        <v>38</v>
      </c>
      <c r="D10" s="5">
        <f t="shared" si="0"/>
        <v>2546</v>
      </c>
      <c r="E10" s="23">
        <v>1237</v>
      </c>
      <c r="F10" s="36">
        <v>1218</v>
      </c>
      <c r="G10" s="5">
        <v>1309</v>
      </c>
      <c r="I10" s="5">
        <v>5</v>
      </c>
      <c r="J10" s="2" t="s">
        <v>268</v>
      </c>
      <c r="K10" s="2" t="s">
        <v>39</v>
      </c>
      <c r="L10" s="31" t="s">
        <v>273</v>
      </c>
      <c r="M10" s="38" t="s">
        <v>434</v>
      </c>
      <c r="N10" s="31" t="s">
        <v>273</v>
      </c>
    </row>
    <row r="11" spans="1:14" ht="12.75">
      <c r="A11" s="8">
        <v>6</v>
      </c>
      <c r="B11" s="2" t="s">
        <v>255</v>
      </c>
      <c r="C11" s="2" t="s">
        <v>39</v>
      </c>
      <c r="D11" s="5">
        <f t="shared" si="0"/>
        <v>2456</v>
      </c>
      <c r="E11" s="23">
        <v>1173</v>
      </c>
      <c r="F11" s="36">
        <v>1231</v>
      </c>
      <c r="G11" s="5">
        <v>1225</v>
      </c>
      <c r="I11" s="5">
        <v>6</v>
      </c>
      <c r="J11" s="2" t="s">
        <v>261</v>
      </c>
      <c r="K11" s="2" t="s">
        <v>40</v>
      </c>
      <c r="L11" s="31" t="s">
        <v>274</v>
      </c>
      <c r="M11" s="38" t="s">
        <v>432</v>
      </c>
      <c r="N11" s="31" t="s">
        <v>274</v>
      </c>
    </row>
    <row r="12" spans="1:14" ht="12.75">
      <c r="A12" s="8">
        <v>7</v>
      </c>
      <c r="B12" s="2" t="s">
        <v>260</v>
      </c>
      <c r="C12" s="2" t="s">
        <v>39</v>
      </c>
      <c r="D12" s="5">
        <f t="shared" si="0"/>
        <v>2310</v>
      </c>
      <c r="E12" s="23">
        <v>1060</v>
      </c>
      <c r="F12" s="36">
        <v>1220</v>
      </c>
      <c r="G12" s="5">
        <v>1090</v>
      </c>
      <c r="I12" s="5">
        <v>7</v>
      </c>
      <c r="J12" s="2" t="s">
        <v>258</v>
      </c>
      <c r="K12" s="2" t="s">
        <v>38</v>
      </c>
      <c r="L12" s="31" t="s">
        <v>275</v>
      </c>
      <c r="M12" s="38" t="s">
        <v>430</v>
      </c>
      <c r="N12" s="31" t="s">
        <v>275</v>
      </c>
    </row>
    <row r="13" spans="1:14" ht="12.75">
      <c r="A13" s="8">
        <v>8</v>
      </c>
      <c r="B13" s="2" t="s">
        <v>257</v>
      </c>
      <c r="C13" s="2" t="s">
        <v>39</v>
      </c>
      <c r="D13" s="5">
        <f t="shared" si="0"/>
        <v>2265</v>
      </c>
      <c r="E13" s="23">
        <v>1104</v>
      </c>
      <c r="F13" s="36">
        <v>1086</v>
      </c>
      <c r="G13" s="5">
        <v>1161</v>
      </c>
      <c r="I13" s="5">
        <v>8</v>
      </c>
      <c r="J13" s="2" t="s">
        <v>256</v>
      </c>
      <c r="K13" s="2" t="s">
        <v>39</v>
      </c>
      <c r="L13" s="31" t="s">
        <v>276</v>
      </c>
      <c r="M13" s="39"/>
      <c r="N13" s="31" t="s">
        <v>276</v>
      </c>
    </row>
    <row r="14" spans="1:14" ht="12.75">
      <c r="A14" s="8">
        <v>9</v>
      </c>
      <c r="B14" s="2" t="s">
        <v>256</v>
      </c>
      <c r="C14" s="2" t="s">
        <v>39</v>
      </c>
      <c r="D14" s="5">
        <f t="shared" si="0"/>
        <v>2224</v>
      </c>
      <c r="E14" s="23">
        <v>1116</v>
      </c>
      <c r="F14" s="36">
        <v>1108</v>
      </c>
      <c r="G14" s="5">
        <v>1010</v>
      </c>
      <c r="I14" s="5">
        <v>9</v>
      </c>
      <c r="J14" s="2" t="s">
        <v>259</v>
      </c>
      <c r="K14" s="2" t="s">
        <v>40</v>
      </c>
      <c r="L14" s="31" t="s">
        <v>277</v>
      </c>
      <c r="M14" s="40"/>
      <c r="N14" s="31" t="s">
        <v>277</v>
      </c>
    </row>
    <row r="15" spans="1:14" ht="12.75">
      <c r="A15" s="8">
        <v>10</v>
      </c>
      <c r="B15" s="2" t="s">
        <v>423</v>
      </c>
      <c r="C15" s="2" t="s">
        <v>37</v>
      </c>
      <c r="D15" s="5">
        <f t="shared" si="0"/>
        <v>2137</v>
      </c>
      <c r="E15" s="23">
        <v>0</v>
      </c>
      <c r="F15" s="36">
        <v>1088</v>
      </c>
      <c r="G15" s="5">
        <v>1049</v>
      </c>
      <c r="I15" s="5">
        <v>10</v>
      </c>
      <c r="J15" s="2" t="s">
        <v>264</v>
      </c>
      <c r="K15" s="2" t="s">
        <v>40</v>
      </c>
      <c r="L15" s="31" t="s">
        <v>278</v>
      </c>
      <c r="M15" s="38" t="s">
        <v>435</v>
      </c>
      <c r="N15" s="31" t="s">
        <v>278</v>
      </c>
    </row>
    <row r="16" spans="1:14" ht="12.75">
      <c r="A16" s="8">
        <v>11</v>
      </c>
      <c r="B16" s="2" t="s">
        <v>264</v>
      </c>
      <c r="C16" s="2" t="s">
        <v>40</v>
      </c>
      <c r="D16" s="5">
        <f t="shared" si="0"/>
        <v>2025</v>
      </c>
      <c r="E16" s="23">
        <v>907</v>
      </c>
      <c r="F16" s="36">
        <v>1022</v>
      </c>
      <c r="G16" s="5">
        <v>1003</v>
      </c>
      <c r="I16" s="5">
        <v>11</v>
      </c>
      <c r="J16" s="2" t="s">
        <v>423</v>
      </c>
      <c r="K16" s="2" t="s">
        <v>37</v>
      </c>
      <c r="L16" s="31"/>
      <c r="M16" s="38" t="s">
        <v>431</v>
      </c>
      <c r="N16" s="38" t="s">
        <v>431</v>
      </c>
    </row>
    <row r="17" spans="1:14" ht="12.75">
      <c r="A17" s="8">
        <v>12</v>
      </c>
      <c r="B17" s="2" t="s">
        <v>261</v>
      </c>
      <c r="C17" s="2" t="s">
        <v>40</v>
      </c>
      <c r="D17" s="5">
        <f t="shared" si="0"/>
        <v>1931</v>
      </c>
      <c r="E17" s="23">
        <v>979</v>
      </c>
      <c r="F17" s="36">
        <v>952</v>
      </c>
      <c r="G17" s="5">
        <v>0</v>
      </c>
      <c r="I17" s="5">
        <v>12</v>
      </c>
      <c r="J17" s="2" t="s">
        <v>266</v>
      </c>
      <c r="K17" s="2" t="s">
        <v>38</v>
      </c>
      <c r="L17" s="31" t="s">
        <v>279</v>
      </c>
      <c r="M17" s="38" t="s">
        <v>432</v>
      </c>
      <c r="N17" s="38" t="s">
        <v>432</v>
      </c>
    </row>
    <row r="18" spans="1:14" ht="12.75">
      <c r="A18" s="8">
        <v>13</v>
      </c>
      <c r="B18" s="2" t="s">
        <v>269</v>
      </c>
      <c r="C18" s="2" t="s">
        <v>38</v>
      </c>
      <c r="D18" s="5">
        <f t="shared" si="0"/>
        <v>1911</v>
      </c>
      <c r="E18" s="23">
        <v>685</v>
      </c>
      <c r="F18" s="36">
        <v>1048</v>
      </c>
      <c r="G18" s="5">
        <v>863</v>
      </c>
      <c r="I18" s="5">
        <v>13</v>
      </c>
      <c r="J18" s="2" t="s">
        <v>267</v>
      </c>
      <c r="K18" s="2" t="s">
        <v>37</v>
      </c>
      <c r="L18" s="31" t="s">
        <v>280</v>
      </c>
      <c r="M18" s="38" t="s">
        <v>436</v>
      </c>
      <c r="N18" s="31" t="s">
        <v>280</v>
      </c>
    </row>
    <row r="19" spans="1:14" ht="12.75">
      <c r="A19" s="8">
        <v>14</v>
      </c>
      <c r="B19" s="2" t="s">
        <v>426</v>
      </c>
      <c r="C19" s="2" t="s">
        <v>38</v>
      </c>
      <c r="D19" s="5">
        <f t="shared" si="0"/>
        <v>1874</v>
      </c>
      <c r="E19" s="23">
        <v>0</v>
      </c>
      <c r="F19" s="36">
        <v>882</v>
      </c>
      <c r="G19" s="5">
        <v>992</v>
      </c>
      <c r="I19" s="5">
        <v>14</v>
      </c>
      <c r="J19" s="2" t="s">
        <v>257</v>
      </c>
      <c r="K19" s="2" t="s">
        <v>39</v>
      </c>
      <c r="L19" s="31"/>
      <c r="M19" s="38" t="s">
        <v>433</v>
      </c>
      <c r="N19" s="38" t="s">
        <v>433</v>
      </c>
    </row>
    <row r="20" spans="1:14" ht="12.75">
      <c r="A20" s="8">
        <v>15</v>
      </c>
      <c r="B20" s="2" t="s">
        <v>263</v>
      </c>
      <c r="C20" s="2" t="s">
        <v>38</v>
      </c>
      <c r="D20" s="5">
        <f t="shared" si="0"/>
        <v>1842</v>
      </c>
      <c r="E20" s="23">
        <v>916</v>
      </c>
      <c r="F20" s="36">
        <v>926</v>
      </c>
      <c r="G20" s="5">
        <v>0</v>
      </c>
      <c r="I20" s="5">
        <v>15</v>
      </c>
      <c r="J20" s="2" t="s">
        <v>263</v>
      </c>
      <c r="K20" s="2" t="s">
        <v>38</v>
      </c>
      <c r="L20" s="31" t="s">
        <v>97</v>
      </c>
      <c r="M20" s="38" t="s">
        <v>441</v>
      </c>
      <c r="N20" s="31" t="s">
        <v>97</v>
      </c>
    </row>
    <row r="21" spans="1:14" ht="12.75">
      <c r="A21" s="8">
        <v>16</v>
      </c>
      <c r="B21" s="2" t="s">
        <v>265</v>
      </c>
      <c r="C21" s="2" t="s">
        <v>38</v>
      </c>
      <c r="D21" s="5">
        <f t="shared" si="0"/>
        <v>1810</v>
      </c>
      <c r="E21" s="23">
        <v>866</v>
      </c>
      <c r="F21" s="36">
        <v>944</v>
      </c>
      <c r="G21" s="5">
        <v>857</v>
      </c>
      <c r="I21" s="5">
        <v>16</v>
      </c>
      <c r="J21" s="2" t="s">
        <v>425</v>
      </c>
      <c r="K21" s="2" t="s">
        <v>38</v>
      </c>
      <c r="L21" s="31"/>
      <c r="M21" s="38" t="s">
        <v>437</v>
      </c>
      <c r="N21" s="38" t="s">
        <v>437</v>
      </c>
    </row>
    <row r="22" spans="1:14" ht="12.75">
      <c r="A22" s="8">
        <v>17</v>
      </c>
      <c r="B22" s="2" t="s">
        <v>425</v>
      </c>
      <c r="C22" s="2" t="s">
        <v>38</v>
      </c>
      <c r="D22" s="5">
        <f t="shared" si="0"/>
        <v>1806</v>
      </c>
      <c r="E22" s="23">
        <v>0</v>
      </c>
      <c r="F22" s="36">
        <v>940</v>
      </c>
      <c r="G22" s="5">
        <v>866</v>
      </c>
      <c r="I22" s="5">
        <v>17</v>
      </c>
      <c r="J22" s="2" t="s">
        <v>269</v>
      </c>
      <c r="K22" s="2" t="s">
        <v>38</v>
      </c>
      <c r="L22" s="31" t="s">
        <v>282</v>
      </c>
      <c r="M22" s="38" t="s">
        <v>438</v>
      </c>
      <c r="N22" s="38" t="s">
        <v>438</v>
      </c>
    </row>
    <row r="23" spans="1:14" ht="12.75">
      <c r="A23" s="8">
        <v>18</v>
      </c>
      <c r="B23" s="2" t="s">
        <v>427</v>
      </c>
      <c r="C23" s="2" t="s">
        <v>40</v>
      </c>
      <c r="D23" s="5">
        <f t="shared" si="0"/>
        <v>1730</v>
      </c>
      <c r="E23" s="23">
        <v>0</v>
      </c>
      <c r="F23" s="36">
        <v>840</v>
      </c>
      <c r="G23" s="5">
        <v>890</v>
      </c>
      <c r="I23" s="5">
        <f>I22+1</f>
        <v>18</v>
      </c>
      <c r="J23" s="2" t="s">
        <v>260</v>
      </c>
      <c r="K23" s="2" t="s">
        <v>39</v>
      </c>
      <c r="L23" s="31" t="s">
        <v>281</v>
      </c>
      <c r="M23" s="38" t="s">
        <v>442</v>
      </c>
      <c r="N23" s="31" t="s">
        <v>281</v>
      </c>
    </row>
    <row r="24" spans="1:14" ht="12.75">
      <c r="A24" s="8">
        <f>A23+1</f>
        <v>19</v>
      </c>
      <c r="B24" s="2" t="s">
        <v>268</v>
      </c>
      <c r="C24" s="2" t="s">
        <v>39</v>
      </c>
      <c r="D24" s="5">
        <f t="shared" si="0"/>
        <v>1727</v>
      </c>
      <c r="E24" s="23">
        <v>809</v>
      </c>
      <c r="F24" s="25">
        <v>918</v>
      </c>
      <c r="G24" s="5">
        <v>757</v>
      </c>
      <c r="I24" s="5">
        <f aca="true" t="shared" si="1" ref="I24:I30">I23+1</f>
        <v>19</v>
      </c>
      <c r="J24" s="2" t="s">
        <v>424</v>
      </c>
      <c r="K24" s="2" t="s">
        <v>39</v>
      </c>
      <c r="L24" s="31"/>
      <c r="M24" s="38" t="s">
        <v>439</v>
      </c>
      <c r="N24" s="38" t="s">
        <v>439</v>
      </c>
    </row>
    <row r="25" spans="1:14" ht="12.75">
      <c r="A25" s="8">
        <f aca="true" t="shared" si="2" ref="A25:A30">A24+1</f>
        <v>20</v>
      </c>
      <c r="B25" s="2" t="s">
        <v>266</v>
      </c>
      <c r="C25" s="2" t="s">
        <v>38</v>
      </c>
      <c r="D25" s="5">
        <f t="shared" si="0"/>
        <v>1726</v>
      </c>
      <c r="E25" s="23">
        <v>847</v>
      </c>
      <c r="F25" s="36">
        <v>879</v>
      </c>
      <c r="G25" s="5">
        <v>0</v>
      </c>
      <c r="I25" s="5">
        <f t="shared" si="1"/>
        <v>20</v>
      </c>
      <c r="J25" s="2" t="s">
        <v>421</v>
      </c>
      <c r="K25" s="2" t="s">
        <v>37</v>
      </c>
      <c r="L25" s="31"/>
      <c r="M25" s="38" t="s">
        <v>440</v>
      </c>
      <c r="N25" s="38" t="s">
        <v>440</v>
      </c>
    </row>
    <row r="26" spans="1:14" ht="12.75">
      <c r="A26" s="8">
        <f t="shared" si="2"/>
        <v>21</v>
      </c>
      <c r="B26" s="2" t="s">
        <v>267</v>
      </c>
      <c r="C26" s="2" t="s">
        <v>37</v>
      </c>
      <c r="D26" s="5">
        <f t="shared" si="0"/>
        <v>1642</v>
      </c>
      <c r="E26" s="23">
        <v>819</v>
      </c>
      <c r="F26" s="25">
        <v>823</v>
      </c>
      <c r="G26" s="5">
        <v>721</v>
      </c>
      <c r="I26" s="5">
        <f t="shared" si="1"/>
        <v>21</v>
      </c>
      <c r="J26" s="2" t="s">
        <v>270</v>
      </c>
      <c r="K26" s="2" t="s">
        <v>39</v>
      </c>
      <c r="L26" s="31" t="s">
        <v>284</v>
      </c>
      <c r="M26" s="38" t="s">
        <v>443</v>
      </c>
      <c r="N26" s="38" t="s">
        <v>443</v>
      </c>
    </row>
    <row r="27" spans="1:14" ht="12.75">
      <c r="A27" s="8">
        <f t="shared" si="2"/>
        <v>22</v>
      </c>
      <c r="B27" s="2" t="s">
        <v>270</v>
      </c>
      <c r="C27" s="2" t="s">
        <v>39</v>
      </c>
      <c r="D27" s="5">
        <f t="shared" si="0"/>
        <v>1407</v>
      </c>
      <c r="E27" s="23">
        <v>670</v>
      </c>
      <c r="F27" s="25">
        <v>712</v>
      </c>
      <c r="G27" s="5">
        <v>695</v>
      </c>
      <c r="I27" s="5">
        <f t="shared" si="1"/>
        <v>22</v>
      </c>
      <c r="J27" s="2" t="s">
        <v>265</v>
      </c>
      <c r="K27" s="2" t="s">
        <v>38</v>
      </c>
      <c r="L27" s="31" t="s">
        <v>283</v>
      </c>
      <c r="M27" s="38" t="s">
        <v>445</v>
      </c>
      <c r="N27" s="31" t="s">
        <v>283</v>
      </c>
    </row>
    <row r="28" spans="1:14" ht="12.75">
      <c r="A28" s="8">
        <f t="shared" si="2"/>
        <v>23</v>
      </c>
      <c r="B28" s="2" t="s">
        <v>622</v>
      </c>
      <c r="C28" s="2" t="s">
        <v>175</v>
      </c>
      <c r="D28" s="5">
        <f t="shared" si="0"/>
        <v>1285</v>
      </c>
      <c r="E28" s="23">
        <v>0</v>
      </c>
      <c r="F28" s="36">
        <v>0</v>
      </c>
      <c r="G28" s="5">
        <v>1285</v>
      </c>
      <c r="I28" s="5">
        <f t="shared" si="1"/>
        <v>23</v>
      </c>
      <c r="J28" s="2" t="s">
        <v>427</v>
      </c>
      <c r="K28" s="2" t="s">
        <v>40</v>
      </c>
      <c r="L28" s="31"/>
      <c r="M28" s="38" t="s">
        <v>444</v>
      </c>
      <c r="N28" s="38" t="s">
        <v>444</v>
      </c>
    </row>
    <row r="29" spans="1:14" ht="12.75">
      <c r="A29" s="8">
        <f t="shared" si="2"/>
        <v>24</v>
      </c>
      <c r="B29" s="2" t="s">
        <v>623</v>
      </c>
      <c r="C29" s="2" t="s">
        <v>175</v>
      </c>
      <c r="D29" s="5">
        <f t="shared" si="0"/>
        <v>1253</v>
      </c>
      <c r="E29" s="23">
        <v>0</v>
      </c>
      <c r="F29" s="36">
        <v>0</v>
      </c>
      <c r="G29" s="5">
        <v>1253</v>
      </c>
      <c r="I29" s="5">
        <f t="shared" si="1"/>
        <v>24</v>
      </c>
      <c r="J29" s="2" t="s">
        <v>422</v>
      </c>
      <c r="K29" s="2" t="s">
        <v>38</v>
      </c>
      <c r="L29" s="31"/>
      <c r="M29" s="38" t="s">
        <v>446</v>
      </c>
      <c r="N29" s="38" t="s">
        <v>446</v>
      </c>
    </row>
    <row r="30" spans="1:14" ht="12.75">
      <c r="A30" s="8">
        <f t="shared" si="2"/>
        <v>25</v>
      </c>
      <c r="B30" s="2" t="s">
        <v>422</v>
      </c>
      <c r="C30" s="2" t="s">
        <v>38</v>
      </c>
      <c r="D30" s="5">
        <f t="shared" si="0"/>
        <v>1093</v>
      </c>
      <c r="E30" s="23">
        <v>0</v>
      </c>
      <c r="F30" s="25">
        <v>1093</v>
      </c>
      <c r="G30" s="5">
        <v>0</v>
      </c>
      <c r="I30" s="5">
        <f t="shared" si="1"/>
        <v>25</v>
      </c>
      <c r="J30" s="2" t="s">
        <v>426</v>
      </c>
      <c r="K30" s="2" t="s">
        <v>38</v>
      </c>
      <c r="L30" s="31"/>
      <c r="M30" s="38" t="s">
        <v>447</v>
      </c>
      <c r="N30" s="38" t="s">
        <v>447</v>
      </c>
    </row>
    <row r="31" spans="1:14" ht="12.75">
      <c r="A31" s="8"/>
      <c r="B31" s="2" t="s">
        <v>424</v>
      </c>
      <c r="C31" s="2" t="s">
        <v>39</v>
      </c>
      <c r="D31" s="5">
        <f t="shared" si="0"/>
        <v>1067</v>
      </c>
      <c r="E31" s="23">
        <v>0</v>
      </c>
      <c r="F31" s="25">
        <v>1067</v>
      </c>
      <c r="G31" s="5">
        <v>0</v>
      </c>
      <c r="I31" s="5"/>
      <c r="L31" s="3"/>
      <c r="M31" s="12"/>
      <c r="N31" s="10"/>
    </row>
    <row r="32" spans="1:14" ht="12.75">
      <c r="A32" s="8"/>
      <c r="B32" s="2" t="s">
        <v>262</v>
      </c>
      <c r="C32" s="2" t="s">
        <v>39</v>
      </c>
      <c r="D32" s="5">
        <f t="shared" si="0"/>
        <v>969</v>
      </c>
      <c r="E32" s="23">
        <v>969</v>
      </c>
      <c r="F32" s="25">
        <v>0</v>
      </c>
      <c r="G32" s="5">
        <v>0</v>
      </c>
      <c r="I32" s="5"/>
      <c r="L32" s="3"/>
      <c r="M32" s="13"/>
      <c r="N32" s="10"/>
    </row>
    <row r="33" spans="1:14" ht="12.75">
      <c r="A33" s="8"/>
      <c r="B33" s="2" t="s">
        <v>624</v>
      </c>
      <c r="C33" s="2" t="s">
        <v>39</v>
      </c>
      <c r="D33" s="5">
        <f t="shared" si="0"/>
        <v>874</v>
      </c>
      <c r="E33" s="23">
        <v>0</v>
      </c>
      <c r="F33" s="25">
        <v>0</v>
      </c>
      <c r="G33" s="5">
        <v>874</v>
      </c>
      <c r="I33" s="5"/>
      <c r="L33" s="3"/>
      <c r="M33" s="12"/>
      <c r="N33" s="10"/>
    </row>
    <row r="34" spans="1:14" ht="12.75">
      <c r="A34" s="8"/>
      <c r="D34" s="5"/>
      <c r="E34" s="23"/>
      <c r="F34" s="25"/>
      <c r="G34" s="5"/>
      <c r="I34" s="5"/>
      <c r="L34" s="3"/>
      <c r="M34" s="13"/>
      <c r="N34" s="10"/>
    </row>
    <row r="35" spans="1:14" ht="12.75">
      <c r="A35" s="8"/>
      <c r="D35" s="5"/>
      <c r="E35" s="23"/>
      <c r="F35" s="25"/>
      <c r="G35" s="5"/>
      <c r="I35" s="5"/>
      <c r="L35" s="3"/>
      <c r="M35" s="12"/>
      <c r="N35" s="10"/>
    </row>
    <row r="36" spans="1:14" ht="12.75">
      <c r="A36" s="8"/>
      <c r="D36" s="5"/>
      <c r="E36" s="23"/>
      <c r="F36" s="25"/>
      <c r="G36" s="5"/>
      <c r="I36" s="5"/>
      <c r="L36" s="3"/>
      <c r="M36" s="13"/>
      <c r="N36" s="10"/>
    </row>
    <row r="37" spans="1:14" ht="12.75">
      <c r="A37" s="8"/>
      <c r="D37" s="5"/>
      <c r="E37" s="23"/>
      <c r="F37" s="25"/>
      <c r="G37" s="5"/>
      <c r="I37" s="5"/>
      <c r="L37" s="3"/>
      <c r="M37" s="13"/>
      <c r="N37" s="10"/>
    </row>
    <row r="38" spans="1:14" ht="12.75">
      <c r="A38" s="8"/>
      <c r="D38" s="5"/>
      <c r="E38" s="23"/>
      <c r="F38" s="25"/>
      <c r="G38" s="5"/>
      <c r="I38" s="5"/>
      <c r="L38" s="3"/>
      <c r="M38" s="13"/>
      <c r="N38" s="10"/>
    </row>
    <row r="39" spans="1:14" ht="12.75">
      <c r="A39" s="8"/>
      <c r="D39" s="5"/>
      <c r="E39" s="23"/>
      <c r="F39" s="25"/>
      <c r="G39" s="5"/>
      <c r="I39" s="5"/>
      <c r="L39" s="3"/>
      <c r="M39" s="12"/>
      <c r="N39" s="10"/>
    </row>
    <row r="40" spans="1:14" ht="12.75">
      <c r="A40" s="8"/>
      <c r="D40" s="5"/>
      <c r="E40" s="23"/>
      <c r="F40" s="25"/>
      <c r="G40" s="5"/>
      <c r="I40" s="5"/>
      <c r="L40" s="3"/>
      <c r="M40" s="13"/>
      <c r="N40" s="10"/>
    </row>
    <row r="41" spans="1:14" ht="12.75">
      <c r="A41" s="8"/>
      <c r="D41" s="5"/>
      <c r="E41" s="23"/>
      <c r="F41" s="25"/>
      <c r="G41" s="5"/>
      <c r="I41" s="5"/>
      <c r="L41" s="3"/>
      <c r="N41" s="10"/>
    </row>
    <row r="42" spans="1:7" ht="12.75">
      <c r="A42" s="8"/>
      <c r="D42" s="5"/>
      <c r="E42" s="23"/>
      <c r="F42" s="25"/>
      <c r="G42" s="5"/>
    </row>
    <row r="43" spans="1:7" ht="12.75">
      <c r="A43" s="8"/>
      <c r="D43" s="5"/>
      <c r="E43" s="23"/>
      <c r="F43" s="25"/>
      <c r="G43" s="5"/>
    </row>
    <row r="44" spans="1:7" ht="12.75">
      <c r="A44" s="8"/>
      <c r="D44" s="5"/>
      <c r="E44" s="23"/>
      <c r="F44" s="25"/>
      <c r="G44" s="5"/>
    </row>
    <row r="45" spans="1:7" ht="12.75">
      <c r="A45" s="8"/>
      <c r="D45" s="5"/>
      <c r="E45" s="23"/>
      <c r="F45" s="25"/>
      <c r="G45" s="5"/>
    </row>
    <row r="46" spans="1:8" ht="12.75">
      <c r="A46" s="8"/>
      <c r="B46" s="20"/>
      <c r="C46" s="20"/>
      <c r="D46" s="5"/>
      <c r="E46" s="50"/>
      <c r="F46" s="25"/>
      <c r="G46" s="27"/>
      <c r="H46" s="20"/>
    </row>
    <row r="47" spans="2:8" ht="12.75">
      <c r="B47" s="20"/>
      <c r="C47" s="20"/>
      <c r="D47" s="5"/>
      <c r="E47" s="50"/>
      <c r="F47" s="25"/>
      <c r="G47" s="27"/>
      <c r="H47" s="20"/>
    </row>
    <row r="48" spans="2:8" ht="12.75">
      <c r="B48" s="18"/>
      <c r="C48" s="18"/>
      <c r="D48" s="5"/>
      <c r="F48" s="25"/>
      <c r="G48" s="27"/>
      <c r="H48" s="20"/>
    </row>
    <row r="49" spans="2:8" ht="12.75">
      <c r="B49" s="18"/>
      <c r="C49" s="18"/>
      <c r="D49" s="5"/>
      <c r="E49" s="50"/>
      <c r="F49" s="25"/>
      <c r="G49" s="27"/>
      <c r="H49" s="20"/>
    </row>
    <row r="50" spans="2:8" ht="12.75">
      <c r="B50" s="20"/>
      <c r="C50" s="20"/>
      <c r="D50" s="5"/>
      <c r="H50" s="20"/>
    </row>
    <row r="52" spans="2:7" ht="12.75">
      <c r="B52" s="8"/>
      <c r="C52" s="5"/>
      <c r="D52" s="5"/>
      <c r="E52" s="25"/>
      <c r="F52" s="25"/>
      <c r="G52" s="5"/>
    </row>
    <row r="54" spans="11:14" ht="12.75">
      <c r="K54" s="28">
        <f>COUNTA(K6:K53)</f>
        <v>25</v>
      </c>
      <c r="L54" s="29">
        <f>COUNTA(L6:L53)</f>
        <v>17</v>
      </c>
      <c r="M54" s="30">
        <f>COUNTA(M6:M53)</f>
        <v>22</v>
      </c>
      <c r="N54" s="30">
        <f>COUNTA(N6:N53)</f>
        <v>25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20.375" style="2" customWidth="1"/>
    <col min="4" max="4" width="6.875" style="3" bestFit="1" customWidth="1"/>
    <col min="5" max="5" width="9.00390625" style="3" bestFit="1" customWidth="1"/>
    <col min="6" max="7" width="8.875" style="3" bestFit="1" customWidth="1"/>
    <col min="8" max="8" width="2.125" style="2" customWidth="1"/>
    <col min="9" max="9" width="3.625" style="2" customWidth="1"/>
    <col min="10" max="10" width="30.75390625" style="2" customWidth="1"/>
    <col min="11" max="11" width="20.6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14</v>
      </c>
      <c r="I1" s="4"/>
      <c r="L1" s="5"/>
    </row>
    <row r="2" spans="9:12" ht="12.75">
      <c r="I2" s="4" t="s">
        <v>200</v>
      </c>
      <c r="L2" s="5" t="s">
        <v>8</v>
      </c>
    </row>
    <row r="3" spans="1:14" ht="12.75">
      <c r="A3" s="4" t="s">
        <v>199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6" spans="1:14" ht="12.75">
      <c r="A6" s="8">
        <v>1</v>
      </c>
      <c r="B6" s="2" t="s">
        <v>207</v>
      </c>
      <c r="C6" s="2" t="s">
        <v>39</v>
      </c>
      <c r="D6" s="5">
        <f aca="true" t="shared" si="0" ref="D6:D38">SUM(E6:G6)-MIN(E6:G6)</f>
        <v>2431</v>
      </c>
      <c r="E6" s="42">
        <v>1038</v>
      </c>
      <c r="F6" s="36">
        <v>1217</v>
      </c>
      <c r="G6" s="5">
        <v>1214</v>
      </c>
      <c r="H6" s="9"/>
      <c r="I6" s="5">
        <v>1</v>
      </c>
      <c r="J6" s="2" t="s">
        <v>205</v>
      </c>
      <c r="K6" s="2" t="s">
        <v>175</v>
      </c>
      <c r="L6" s="31" t="s">
        <v>229</v>
      </c>
      <c r="M6" s="38" t="s">
        <v>454</v>
      </c>
      <c r="N6" s="31" t="s">
        <v>229</v>
      </c>
    </row>
    <row r="7" spans="1:14" ht="12.75">
      <c r="A7" s="8">
        <v>2</v>
      </c>
      <c r="B7" s="2" t="s">
        <v>221</v>
      </c>
      <c r="C7" s="2" t="s">
        <v>39</v>
      </c>
      <c r="D7" s="5">
        <f t="shared" si="0"/>
        <v>2426</v>
      </c>
      <c r="E7" s="42">
        <v>755</v>
      </c>
      <c r="F7" s="23">
        <v>1321</v>
      </c>
      <c r="G7" s="5">
        <v>1105</v>
      </c>
      <c r="H7" s="9"/>
      <c r="I7" s="5">
        <v>2</v>
      </c>
      <c r="J7" s="2" t="s">
        <v>208</v>
      </c>
      <c r="K7" s="2" t="s">
        <v>37</v>
      </c>
      <c r="L7" s="31" t="s">
        <v>231</v>
      </c>
      <c r="M7" s="38" t="s">
        <v>455</v>
      </c>
      <c r="N7" s="38" t="s">
        <v>455</v>
      </c>
    </row>
    <row r="8" spans="1:14" ht="12.75">
      <c r="A8" s="8">
        <v>3</v>
      </c>
      <c r="B8" s="2" t="s">
        <v>208</v>
      </c>
      <c r="C8" s="2" t="s">
        <v>37</v>
      </c>
      <c r="D8" s="5">
        <f t="shared" si="0"/>
        <v>2416</v>
      </c>
      <c r="E8" s="42">
        <v>1035</v>
      </c>
      <c r="F8" s="23">
        <v>1197</v>
      </c>
      <c r="G8" s="5">
        <v>1219</v>
      </c>
      <c r="H8" s="9"/>
      <c r="I8" s="5">
        <v>3</v>
      </c>
      <c r="J8" s="2" t="s">
        <v>206</v>
      </c>
      <c r="K8" s="2" t="s">
        <v>175</v>
      </c>
      <c r="L8" s="31" t="s">
        <v>230</v>
      </c>
      <c r="M8" s="38" t="s">
        <v>458</v>
      </c>
      <c r="N8" s="31" t="s">
        <v>230</v>
      </c>
    </row>
    <row r="9" spans="1:14" ht="12.75">
      <c r="A9" s="8">
        <v>4</v>
      </c>
      <c r="B9" s="2" t="s">
        <v>449</v>
      </c>
      <c r="C9" s="2" t="s">
        <v>175</v>
      </c>
      <c r="D9" s="5">
        <f t="shared" si="0"/>
        <v>2396</v>
      </c>
      <c r="E9" s="42">
        <v>0</v>
      </c>
      <c r="F9" s="23">
        <v>1242</v>
      </c>
      <c r="G9" s="5">
        <v>1154</v>
      </c>
      <c r="H9" s="9"/>
      <c r="I9" s="5">
        <v>4</v>
      </c>
      <c r="J9" s="2" t="s">
        <v>221</v>
      </c>
      <c r="K9" s="2" t="s">
        <v>39</v>
      </c>
      <c r="L9" s="40"/>
      <c r="M9" s="38" t="s">
        <v>456</v>
      </c>
      <c r="N9" s="38" t="s">
        <v>456</v>
      </c>
    </row>
    <row r="10" spans="1:14" ht="12.75">
      <c r="A10" s="8">
        <v>5</v>
      </c>
      <c r="B10" s="2" t="s">
        <v>203</v>
      </c>
      <c r="C10" s="2" t="s">
        <v>39</v>
      </c>
      <c r="D10" s="5">
        <f t="shared" si="0"/>
        <v>2341</v>
      </c>
      <c r="E10" s="42">
        <v>1099</v>
      </c>
      <c r="F10" s="23">
        <v>1242</v>
      </c>
      <c r="G10" s="5">
        <v>1091</v>
      </c>
      <c r="H10" s="9"/>
      <c r="I10" s="5">
        <v>5</v>
      </c>
      <c r="J10" s="2" t="s">
        <v>210</v>
      </c>
      <c r="K10" s="2" t="s">
        <v>37</v>
      </c>
      <c r="L10" s="31" t="s">
        <v>232</v>
      </c>
      <c r="M10" s="38" t="s">
        <v>457</v>
      </c>
      <c r="N10" s="38" t="s">
        <v>457</v>
      </c>
    </row>
    <row r="11" spans="1:14" ht="12.75">
      <c r="A11" s="8">
        <v>6</v>
      </c>
      <c r="B11" s="2" t="s">
        <v>201</v>
      </c>
      <c r="C11" s="2" t="s">
        <v>40</v>
      </c>
      <c r="D11" s="5">
        <f t="shared" si="0"/>
        <v>2297</v>
      </c>
      <c r="E11" s="42">
        <v>1176</v>
      </c>
      <c r="F11" s="23">
        <v>1121</v>
      </c>
      <c r="G11" s="5">
        <v>1084</v>
      </c>
      <c r="H11" s="9"/>
      <c r="I11" s="5">
        <v>6</v>
      </c>
      <c r="J11" s="2" t="s">
        <v>202</v>
      </c>
      <c r="K11" s="2" t="s">
        <v>39</v>
      </c>
      <c r="L11" s="31" t="s">
        <v>233</v>
      </c>
      <c r="M11" s="38" t="s">
        <v>463</v>
      </c>
      <c r="N11" s="31" t="s">
        <v>233</v>
      </c>
    </row>
    <row r="12" spans="1:14" ht="12.75">
      <c r="A12" s="8">
        <v>7</v>
      </c>
      <c r="B12" s="2" t="s">
        <v>204</v>
      </c>
      <c r="C12" s="2" t="s">
        <v>39</v>
      </c>
      <c r="D12" s="5">
        <f t="shared" si="0"/>
        <v>2251</v>
      </c>
      <c r="E12" s="42">
        <v>1075</v>
      </c>
      <c r="F12" s="36">
        <v>1176</v>
      </c>
      <c r="G12" s="5">
        <v>979</v>
      </c>
      <c r="H12" s="9"/>
      <c r="I12" s="5">
        <v>7</v>
      </c>
      <c r="J12" s="2" t="s">
        <v>203</v>
      </c>
      <c r="K12" s="2" t="s">
        <v>39</v>
      </c>
      <c r="L12" s="31" t="s">
        <v>146</v>
      </c>
      <c r="M12" s="38" t="s">
        <v>460</v>
      </c>
      <c r="N12" s="31" t="s">
        <v>146</v>
      </c>
    </row>
    <row r="13" spans="1:14" ht="12.75">
      <c r="A13" s="8">
        <v>8</v>
      </c>
      <c r="B13" s="2" t="s">
        <v>202</v>
      </c>
      <c r="C13" s="2" t="s">
        <v>39</v>
      </c>
      <c r="D13" s="5">
        <f t="shared" si="0"/>
        <v>2242</v>
      </c>
      <c r="E13" s="42">
        <v>1131</v>
      </c>
      <c r="F13" s="36">
        <v>1088</v>
      </c>
      <c r="G13" s="5">
        <v>1111</v>
      </c>
      <c r="H13" s="9"/>
      <c r="I13" s="5">
        <v>8</v>
      </c>
      <c r="J13" s="2" t="s">
        <v>215</v>
      </c>
      <c r="K13" s="2" t="s">
        <v>40</v>
      </c>
      <c r="L13" s="31" t="s">
        <v>234</v>
      </c>
      <c r="M13" s="38" t="s">
        <v>465</v>
      </c>
      <c r="N13" s="31" t="s">
        <v>234</v>
      </c>
    </row>
    <row r="14" spans="1:14" ht="12.75">
      <c r="A14" s="8">
        <v>9</v>
      </c>
      <c r="B14" s="2" t="s">
        <v>206</v>
      </c>
      <c r="C14" s="2" t="s">
        <v>175</v>
      </c>
      <c r="D14" s="5">
        <f t="shared" si="0"/>
        <v>2200</v>
      </c>
      <c r="E14" s="42">
        <v>1045</v>
      </c>
      <c r="F14" s="36">
        <v>985</v>
      </c>
      <c r="G14" s="5">
        <v>1155</v>
      </c>
      <c r="H14" s="9"/>
      <c r="I14" s="5">
        <v>9</v>
      </c>
      <c r="J14" s="2" t="s">
        <v>213</v>
      </c>
      <c r="K14" s="2" t="s">
        <v>38</v>
      </c>
      <c r="L14" s="31" t="s">
        <v>235</v>
      </c>
      <c r="M14" s="38" t="s">
        <v>459</v>
      </c>
      <c r="N14" s="31" t="s">
        <v>235</v>
      </c>
    </row>
    <row r="15" spans="1:14" ht="12.75">
      <c r="A15" s="8">
        <v>10</v>
      </c>
      <c r="B15" s="2" t="s">
        <v>205</v>
      </c>
      <c r="C15" s="2" t="s">
        <v>175</v>
      </c>
      <c r="D15" s="5">
        <f t="shared" si="0"/>
        <v>2190</v>
      </c>
      <c r="E15" s="42">
        <v>1067</v>
      </c>
      <c r="F15" s="36">
        <v>1101</v>
      </c>
      <c r="G15" s="5">
        <v>1089</v>
      </c>
      <c r="H15" s="9"/>
      <c r="I15" s="5">
        <v>10</v>
      </c>
      <c r="J15" s="2" t="s">
        <v>217</v>
      </c>
      <c r="K15" s="2" t="s">
        <v>39</v>
      </c>
      <c r="L15" s="31" t="s">
        <v>236</v>
      </c>
      <c r="M15" s="38" t="s">
        <v>461</v>
      </c>
      <c r="N15" s="38" t="s">
        <v>461</v>
      </c>
    </row>
    <row r="16" spans="1:14" ht="12.75">
      <c r="A16" s="8">
        <v>11</v>
      </c>
      <c r="B16" s="2" t="s">
        <v>209</v>
      </c>
      <c r="C16" s="2" t="s">
        <v>40</v>
      </c>
      <c r="D16" s="5">
        <f t="shared" si="0"/>
        <v>2066</v>
      </c>
      <c r="E16" s="42">
        <v>1025</v>
      </c>
      <c r="F16" s="36">
        <v>1022</v>
      </c>
      <c r="G16" s="5">
        <v>1041</v>
      </c>
      <c r="H16" s="9"/>
      <c r="I16" s="5">
        <v>11</v>
      </c>
      <c r="J16" s="2" t="s">
        <v>450</v>
      </c>
      <c r="K16" s="2" t="s">
        <v>38</v>
      </c>
      <c r="L16" s="39"/>
      <c r="M16" s="38" t="s">
        <v>462</v>
      </c>
      <c r="N16" s="38" t="s">
        <v>462</v>
      </c>
    </row>
    <row r="17" spans="1:14" ht="12.75">
      <c r="A17" s="8">
        <v>12</v>
      </c>
      <c r="B17" s="2" t="s">
        <v>212</v>
      </c>
      <c r="C17" s="2" t="s">
        <v>40</v>
      </c>
      <c r="D17" s="5">
        <f t="shared" si="0"/>
        <v>2027</v>
      </c>
      <c r="E17" s="42">
        <v>999</v>
      </c>
      <c r="F17" s="36">
        <v>1028</v>
      </c>
      <c r="G17" s="5">
        <v>875</v>
      </c>
      <c r="H17" s="9"/>
      <c r="I17" s="5">
        <v>12</v>
      </c>
      <c r="J17" s="2" t="s">
        <v>226</v>
      </c>
      <c r="K17" s="2" t="s">
        <v>38</v>
      </c>
      <c r="L17" s="31" t="s">
        <v>239</v>
      </c>
      <c r="M17" s="38" t="s">
        <v>464</v>
      </c>
      <c r="N17" s="38" t="s">
        <v>464</v>
      </c>
    </row>
    <row r="18" spans="1:14" ht="12.75">
      <c r="A18" s="8">
        <v>13</v>
      </c>
      <c r="B18" s="2" t="s">
        <v>211</v>
      </c>
      <c r="C18" s="2" t="s">
        <v>40</v>
      </c>
      <c r="D18" s="5">
        <f t="shared" si="0"/>
        <v>2007</v>
      </c>
      <c r="E18" s="42">
        <v>1011</v>
      </c>
      <c r="F18" s="36">
        <v>996</v>
      </c>
      <c r="G18" s="5">
        <v>963</v>
      </c>
      <c r="H18" s="9"/>
      <c r="I18" s="5">
        <v>13</v>
      </c>
      <c r="J18" s="2" t="s">
        <v>211</v>
      </c>
      <c r="K18" s="2" t="s">
        <v>40</v>
      </c>
      <c r="L18" s="31" t="s">
        <v>100</v>
      </c>
      <c r="M18" s="38" t="s">
        <v>466</v>
      </c>
      <c r="N18" s="38" t="s">
        <v>466</v>
      </c>
    </row>
    <row r="19" spans="1:14" ht="12.75">
      <c r="A19" s="8">
        <v>14</v>
      </c>
      <c r="B19" s="2" t="s">
        <v>210</v>
      </c>
      <c r="C19" s="2" t="s">
        <v>37</v>
      </c>
      <c r="D19" s="5">
        <f t="shared" si="0"/>
        <v>1993</v>
      </c>
      <c r="E19" s="42">
        <v>1017</v>
      </c>
      <c r="F19" s="36">
        <v>976</v>
      </c>
      <c r="G19" s="5">
        <v>915</v>
      </c>
      <c r="H19" s="9"/>
      <c r="I19" s="5">
        <v>14</v>
      </c>
      <c r="J19" s="2" t="s">
        <v>201</v>
      </c>
      <c r="K19" s="2" t="s">
        <v>40</v>
      </c>
      <c r="L19" s="31" t="s">
        <v>191</v>
      </c>
      <c r="M19" s="38" t="s">
        <v>469</v>
      </c>
      <c r="N19" s="31" t="s">
        <v>191</v>
      </c>
    </row>
    <row r="20" spans="1:14" ht="12.75">
      <c r="A20" s="8">
        <v>15</v>
      </c>
      <c r="B20" s="2" t="s">
        <v>216</v>
      </c>
      <c r="C20" s="2" t="s">
        <v>39</v>
      </c>
      <c r="D20" s="5">
        <f t="shared" si="0"/>
        <v>1885</v>
      </c>
      <c r="E20" s="42">
        <v>844</v>
      </c>
      <c r="F20" s="36">
        <v>989</v>
      </c>
      <c r="G20" s="5">
        <v>896</v>
      </c>
      <c r="H20" s="9"/>
      <c r="I20" s="5">
        <v>15</v>
      </c>
      <c r="J20" s="2" t="s">
        <v>214</v>
      </c>
      <c r="K20" s="2" t="s">
        <v>38</v>
      </c>
      <c r="L20" s="31" t="s">
        <v>244</v>
      </c>
      <c r="M20" s="38" t="s">
        <v>467</v>
      </c>
      <c r="N20" s="38" t="s">
        <v>467</v>
      </c>
    </row>
    <row r="21" spans="1:14" ht="12.75">
      <c r="A21" s="8">
        <v>16</v>
      </c>
      <c r="B21" s="2" t="s">
        <v>213</v>
      </c>
      <c r="C21" s="2" t="s">
        <v>38</v>
      </c>
      <c r="D21" s="5">
        <f t="shared" si="0"/>
        <v>1881</v>
      </c>
      <c r="E21" s="42">
        <v>929</v>
      </c>
      <c r="F21" s="36">
        <v>952</v>
      </c>
      <c r="G21" s="5">
        <v>772</v>
      </c>
      <c r="H21" s="9"/>
      <c r="I21" s="5">
        <v>16</v>
      </c>
      <c r="J21" s="2" t="s">
        <v>216</v>
      </c>
      <c r="K21" s="2" t="s">
        <v>39</v>
      </c>
      <c r="L21" s="31" t="s">
        <v>237</v>
      </c>
      <c r="M21" s="38" t="s">
        <v>468</v>
      </c>
      <c r="N21" s="31" t="s">
        <v>237</v>
      </c>
    </row>
    <row r="22" spans="1:14" ht="12.75">
      <c r="A22" s="8">
        <v>17</v>
      </c>
      <c r="B22" s="2" t="s">
        <v>215</v>
      </c>
      <c r="C22" s="2" t="s">
        <v>40</v>
      </c>
      <c r="D22" s="5">
        <f t="shared" si="0"/>
        <v>1712</v>
      </c>
      <c r="E22" s="42">
        <v>863</v>
      </c>
      <c r="F22" s="36">
        <v>849</v>
      </c>
      <c r="G22" s="5">
        <v>807</v>
      </c>
      <c r="H22" s="9"/>
      <c r="I22" s="5">
        <v>17</v>
      </c>
      <c r="J22" s="2" t="s">
        <v>209</v>
      </c>
      <c r="K22" s="2" t="s">
        <v>40</v>
      </c>
      <c r="L22" s="31" t="s">
        <v>238</v>
      </c>
      <c r="M22" s="38" t="s">
        <v>473</v>
      </c>
      <c r="N22" s="31" t="s">
        <v>238</v>
      </c>
    </row>
    <row r="23" spans="1:14" ht="12.75">
      <c r="A23" s="8">
        <v>18</v>
      </c>
      <c r="B23" s="2" t="s">
        <v>214</v>
      </c>
      <c r="C23" s="2" t="s">
        <v>38</v>
      </c>
      <c r="D23" s="5">
        <f t="shared" si="0"/>
        <v>1681</v>
      </c>
      <c r="E23" s="42">
        <v>886</v>
      </c>
      <c r="F23" s="36">
        <v>795</v>
      </c>
      <c r="G23" s="5">
        <v>760</v>
      </c>
      <c r="H23" s="9"/>
      <c r="I23" s="5">
        <v>18</v>
      </c>
      <c r="J23" s="2" t="s">
        <v>204</v>
      </c>
      <c r="K23" s="2" t="s">
        <v>39</v>
      </c>
      <c r="L23" s="31" t="s">
        <v>241</v>
      </c>
      <c r="M23" s="38" t="s">
        <v>470</v>
      </c>
      <c r="N23" s="38" t="s">
        <v>470</v>
      </c>
    </row>
    <row r="24" spans="1:14" ht="12.75">
      <c r="A24" s="8">
        <v>19</v>
      </c>
      <c r="B24" s="2" t="s">
        <v>217</v>
      </c>
      <c r="C24" s="2" t="s">
        <v>39</v>
      </c>
      <c r="D24" s="5">
        <f t="shared" si="0"/>
        <v>1652</v>
      </c>
      <c r="E24" s="42">
        <v>835</v>
      </c>
      <c r="F24" s="36">
        <v>817</v>
      </c>
      <c r="G24" s="5">
        <v>739</v>
      </c>
      <c r="H24" s="9"/>
      <c r="I24" s="5">
        <v>19</v>
      </c>
      <c r="J24" s="2" t="s">
        <v>212</v>
      </c>
      <c r="K24" s="2" t="s">
        <v>40</v>
      </c>
      <c r="L24" s="31" t="s">
        <v>240</v>
      </c>
      <c r="M24" s="38" t="s">
        <v>471</v>
      </c>
      <c r="N24" s="38" t="s">
        <v>471</v>
      </c>
    </row>
    <row r="25" spans="1:14" ht="12.75">
      <c r="A25" s="8">
        <v>20</v>
      </c>
      <c r="B25" s="2" t="s">
        <v>220</v>
      </c>
      <c r="C25" s="2" t="s">
        <v>38</v>
      </c>
      <c r="D25" s="5">
        <f t="shared" si="0"/>
        <v>1576</v>
      </c>
      <c r="E25" s="42">
        <v>770</v>
      </c>
      <c r="F25" s="36">
        <v>0</v>
      </c>
      <c r="G25" s="5">
        <v>806</v>
      </c>
      <c r="H25" s="9"/>
      <c r="I25" s="5">
        <v>20</v>
      </c>
      <c r="J25" s="2" t="s">
        <v>225</v>
      </c>
      <c r="K25" s="2" t="s">
        <v>38</v>
      </c>
      <c r="L25" s="31" t="s">
        <v>246</v>
      </c>
      <c r="M25" s="38" t="s">
        <v>472</v>
      </c>
      <c r="N25" s="38" t="s">
        <v>472</v>
      </c>
    </row>
    <row r="26" spans="1:14" ht="12.75">
      <c r="A26" s="8">
        <v>21</v>
      </c>
      <c r="B26" s="2" t="s">
        <v>219</v>
      </c>
      <c r="C26" s="2" t="s">
        <v>38</v>
      </c>
      <c r="D26" s="5">
        <f t="shared" si="0"/>
        <v>1563</v>
      </c>
      <c r="E26" s="42">
        <v>770</v>
      </c>
      <c r="F26" s="36">
        <v>793</v>
      </c>
      <c r="G26" s="5">
        <v>448</v>
      </c>
      <c r="H26" s="9"/>
      <c r="I26" s="5">
        <v>21</v>
      </c>
      <c r="J26" s="2" t="s">
        <v>220</v>
      </c>
      <c r="K26" s="2" t="s">
        <v>38</v>
      </c>
      <c r="L26" s="31" t="s">
        <v>242</v>
      </c>
      <c r="M26" s="39"/>
      <c r="N26" s="31" t="s">
        <v>242</v>
      </c>
    </row>
    <row r="27" spans="1:14" ht="12.75">
      <c r="A27" s="8">
        <v>22</v>
      </c>
      <c r="B27" s="2" t="s">
        <v>218</v>
      </c>
      <c r="C27" s="2" t="s">
        <v>39</v>
      </c>
      <c r="D27" s="5">
        <f t="shared" si="0"/>
        <v>1530</v>
      </c>
      <c r="E27" s="42">
        <v>770</v>
      </c>
      <c r="F27" s="36">
        <v>760</v>
      </c>
      <c r="G27" s="5">
        <v>644</v>
      </c>
      <c r="H27" s="9"/>
      <c r="I27" s="5">
        <v>22</v>
      </c>
      <c r="J27" s="2" t="s">
        <v>224</v>
      </c>
      <c r="K27" s="2" t="s">
        <v>38</v>
      </c>
      <c r="L27" s="31" t="s">
        <v>243</v>
      </c>
      <c r="M27" s="38" t="s">
        <v>475</v>
      </c>
      <c r="N27" s="31" t="s">
        <v>243</v>
      </c>
    </row>
    <row r="28" spans="1:14" ht="12.75">
      <c r="A28" s="8">
        <v>23</v>
      </c>
      <c r="B28" s="2" t="s">
        <v>226</v>
      </c>
      <c r="C28" s="2" t="s">
        <v>38</v>
      </c>
      <c r="D28" s="5">
        <f t="shared" si="0"/>
        <v>1453</v>
      </c>
      <c r="E28" s="42">
        <v>693</v>
      </c>
      <c r="F28" s="36">
        <v>760</v>
      </c>
      <c r="G28" s="5">
        <v>684</v>
      </c>
      <c r="H28" s="9"/>
      <c r="I28" s="5">
        <v>23</v>
      </c>
      <c r="J28" s="2" t="s">
        <v>227</v>
      </c>
      <c r="K28" s="2" t="s">
        <v>38</v>
      </c>
      <c r="L28" s="31" t="s">
        <v>245</v>
      </c>
      <c r="M28" s="38" t="s">
        <v>474</v>
      </c>
      <c r="N28" s="38" t="s">
        <v>474</v>
      </c>
    </row>
    <row r="29" spans="1:14" ht="12.75">
      <c r="A29" s="8">
        <v>24</v>
      </c>
      <c r="B29" s="2" t="s">
        <v>223</v>
      </c>
      <c r="C29" s="2" t="s">
        <v>39</v>
      </c>
      <c r="D29" s="5">
        <f t="shared" si="0"/>
        <v>1430</v>
      </c>
      <c r="E29" s="42">
        <v>705</v>
      </c>
      <c r="F29" s="36">
        <v>725</v>
      </c>
      <c r="G29" s="5">
        <v>651</v>
      </c>
      <c r="H29" s="9"/>
      <c r="I29" s="5">
        <v>24</v>
      </c>
      <c r="J29" s="2" t="s">
        <v>223</v>
      </c>
      <c r="K29" s="2" t="s">
        <v>39</v>
      </c>
      <c r="L29" s="31" t="s">
        <v>247</v>
      </c>
      <c r="M29" s="38" t="s">
        <v>478</v>
      </c>
      <c r="N29" s="31" t="s">
        <v>247</v>
      </c>
    </row>
    <row r="30" spans="1:14" ht="12.75">
      <c r="A30" s="8">
        <v>25</v>
      </c>
      <c r="B30" s="2" t="s">
        <v>224</v>
      </c>
      <c r="C30" s="2" t="s">
        <v>38</v>
      </c>
      <c r="D30" s="5">
        <f t="shared" si="0"/>
        <v>1411</v>
      </c>
      <c r="E30" s="44">
        <v>704</v>
      </c>
      <c r="F30" s="36">
        <v>707</v>
      </c>
      <c r="G30" s="5">
        <v>662</v>
      </c>
      <c r="H30" s="14"/>
      <c r="I30" s="5">
        <v>25</v>
      </c>
      <c r="J30" s="2" t="s">
        <v>218</v>
      </c>
      <c r="K30" s="2" t="s">
        <v>39</v>
      </c>
      <c r="L30" s="31" t="s">
        <v>248</v>
      </c>
      <c r="M30" s="38" t="s">
        <v>477</v>
      </c>
      <c r="N30" s="31" t="s">
        <v>248</v>
      </c>
    </row>
    <row r="31" spans="1:14" ht="12.75">
      <c r="A31" s="8">
        <v>26</v>
      </c>
      <c r="B31" s="2" t="s">
        <v>225</v>
      </c>
      <c r="C31" s="2" t="s">
        <v>38</v>
      </c>
      <c r="D31" s="5">
        <f t="shared" si="0"/>
        <v>1365</v>
      </c>
      <c r="E31" s="42">
        <v>703</v>
      </c>
      <c r="F31" s="36">
        <v>643</v>
      </c>
      <c r="G31" s="5">
        <v>662</v>
      </c>
      <c r="H31" s="14"/>
      <c r="I31" s="5">
        <v>26</v>
      </c>
      <c r="J31" s="2" t="s">
        <v>219</v>
      </c>
      <c r="K31" s="2" t="s">
        <v>38</v>
      </c>
      <c r="L31" s="31" t="s">
        <v>249</v>
      </c>
      <c r="M31" s="38" t="s">
        <v>476</v>
      </c>
      <c r="N31" s="31" t="s">
        <v>249</v>
      </c>
    </row>
    <row r="32" spans="1:14" ht="12.75">
      <c r="A32" s="8">
        <v>27</v>
      </c>
      <c r="B32" s="2" t="s">
        <v>450</v>
      </c>
      <c r="C32" s="2" t="s">
        <v>38</v>
      </c>
      <c r="D32" s="5">
        <f t="shared" si="0"/>
        <v>1321</v>
      </c>
      <c r="E32" s="42">
        <v>0</v>
      </c>
      <c r="F32" s="36">
        <v>739</v>
      </c>
      <c r="G32" s="5">
        <v>582</v>
      </c>
      <c r="H32" s="14"/>
      <c r="I32" s="5">
        <f>I31+1</f>
        <v>27</v>
      </c>
      <c r="J32" s="2" t="s">
        <v>222</v>
      </c>
      <c r="K32" s="2" t="s">
        <v>38</v>
      </c>
      <c r="L32" s="31" t="s">
        <v>250</v>
      </c>
      <c r="M32" s="39"/>
      <c r="N32" s="31" t="s">
        <v>250</v>
      </c>
    </row>
    <row r="33" spans="1:14" ht="12.75">
      <c r="A33" s="8">
        <v>28</v>
      </c>
      <c r="B33" s="2" t="s">
        <v>227</v>
      </c>
      <c r="C33" s="2" t="s">
        <v>38</v>
      </c>
      <c r="D33" s="5">
        <f t="shared" si="0"/>
        <v>1239</v>
      </c>
      <c r="E33" s="42">
        <v>616</v>
      </c>
      <c r="F33" s="25">
        <v>623</v>
      </c>
      <c r="G33" s="5">
        <v>574</v>
      </c>
      <c r="H33" s="14"/>
      <c r="I33" s="5">
        <f>I32+1</f>
        <v>28</v>
      </c>
      <c r="J33" s="2" t="s">
        <v>228</v>
      </c>
      <c r="K33" s="2" t="s">
        <v>38</v>
      </c>
      <c r="L33" s="31" t="s">
        <v>251</v>
      </c>
      <c r="M33" s="38" t="s">
        <v>479</v>
      </c>
      <c r="N33" s="31" t="s">
        <v>251</v>
      </c>
    </row>
    <row r="34" spans="1:14" ht="12.75">
      <c r="A34" s="8">
        <f>A33+1</f>
        <v>29</v>
      </c>
      <c r="B34" s="2" t="s">
        <v>451</v>
      </c>
      <c r="C34" s="4" t="s">
        <v>39</v>
      </c>
      <c r="D34" s="5">
        <f t="shared" si="0"/>
        <v>1179</v>
      </c>
      <c r="E34" s="43">
        <v>0</v>
      </c>
      <c r="F34" s="36">
        <v>628</v>
      </c>
      <c r="G34" s="5">
        <v>551</v>
      </c>
      <c r="H34" s="14"/>
      <c r="I34" s="5">
        <f>I33+1</f>
        <v>29</v>
      </c>
      <c r="J34" s="2" t="s">
        <v>451</v>
      </c>
      <c r="K34" s="2" t="s">
        <v>39</v>
      </c>
      <c r="L34" s="4"/>
      <c r="M34" s="38" t="s">
        <v>480</v>
      </c>
      <c r="N34" s="38" t="s">
        <v>480</v>
      </c>
    </row>
    <row r="35" spans="1:14" ht="12.75">
      <c r="A35" s="8">
        <f>A34+1</f>
        <v>30</v>
      </c>
      <c r="B35" s="2" t="s">
        <v>228</v>
      </c>
      <c r="C35" s="2" t="s">
        <v>38</v>
      </c>
      <c r="D35" s="5">
        <f t="shared" si="0"/>
        <v>905</v>
      </c>
      <c r="E35" s="42">
        <v>437</v>
      </c>
      <c r="F35" s="25">
        <v>468</v>
      </c>
      <c r="G35" s="5">
        <v>350</v>
      </c>
      <c r="H35" s="14"/>
      <c r="I35" s="5">
        <f>I34+1</f>
        <v>30</v>
      </c>
      <c r="J35" s="2" t="s">
        <v>452</v>
      </c>
      <c r="K35" s="2" t="s">
        <v>38</v>
      </c>
      <c r="L35" s="31"/>
      <c r="M35" s="38" t="s">
        <v>481</v>
      </c>
      <c r="N35" s="38" t="s">
        <v>481</v>
      </c>
    </row>
    <row r="36" spans="1:14" ht="12.75">
      <c r="A36" s="8">
        <f>A35+1</f>
        <v>31</v>
      </c>
      <c r="B36" s="2" t="s">
        <v>453</v>
      </c>
      <c r="C36" s="2" t="s">
        <v>39</v>
      </c>
      <c r="D36" s="5">
        <f t="shared" si="0"/>
        <v>902</v>
      </c>
      <c r="E36" s="42">
        <v>0</v>
      </c>
      <c r="F36" s="36">
        <v>469</v>
      </c>
      <c r="G36" s="5">
        <v>433</v>
      </c>
      <c r="H36" s="14"/>
      <c r="I36" s="5">
        <f>I35+1</f>
        <v>31</v>
      </c>
      <c r="J36" s="2" t="s">
        <v>453</v>
      </c>
      <c r="K36" s="2" t="s">
        <v>39</v>
      </c>
      <c r="L36" s="31"/>
      <c r="M36" s="38" t="s">
        <v>482</v>
      </c>
      <c r="N36" s="38" t="s">
        <v>482</v>
      </c>
    </row>
    <row r="37" spans="1:13" ht="12.75">
      <c r="A37" s="8">
        <f>A36+1</f>
        <v>32</v>
      </c>
      <c r="B37" s="2" t="s">
        <v>452</v>
      </c>
      <c r="C37" s="2" t="s">
        <v>38</v>
      </c>
      <c r="D37" s="5">
        <f t="shared" si="0"/>
        <v>732</v>
      </c>
      <c r="E37" s="44">
        <v>0</v>
      </c>
      <c r="F37" s="36">
        <v>528</v>
      </c>
      <c r="G37" s="5">
        <v>204</v>
      </c>
      <c r="H37" s="14"/>
      <c r="I37" s="8"/>
      <c r="L37" s="12"/>
      <c r="M37" s="10"/>
    </row>
    <row r="38" spans="1:13" ht="12.75">
      <c r="A38" s="8">
        <f>A37+1</f>
        <v>33</v>
      </c>
      <c r="B38" s="2" t="s">
        <v>222</v>
      </c>
      <c r="C38" s="2" t="s">
        <v>38</v>
      </c>
      <c r="D38" s="5">
        <f t="shared" si="0"/>
        <v>720</v>
      </c>
      <c r="E38" s="42">
        <v>720</v>
      </c>
      <c r="F38" s="36">
        <v>0</v>
      </c>
      <c r="G38" s="3">
        <v>0</v>
      </c>
      <c r="H38" s="14"/>
      <c r="I38" s="8"/>
      <c r="L38" s="13"/>
      <c r="M38" s="10"/>
    </row>
    <row r="39" spans="1:13" ht="12.75">
      <c r="A39" s="8"/>
      <c r="D39" s="5"/>
      <c r="E39" s="2"/>
      <c r="F39" s="5"/>
      <c r="H39" s="14"/>
      <c r="I39" s="8"/>
      <c r="L39" s="5"/>
      <c r="M39" s="2"/>
    </row>
    <row r="40" spans="1:9" ht="12.75">
      <c r="A40" s="8"/>
      <c r="D40" s="5"/>
      <c r="E40" s="2"/>
      <c r="G40" s="5"/>
      <c r="H40" s="14"/>
      <c r="I40" s="8"/>
    </row>
    <row r="41" spans="1:12" ht="12.75">
      <c r="A41" s="8"/>
      <c r="D41" s="5"/>
      <c r="E41" s="2"/>
      <c r="F41" s="5"/>
      <c r="H41" s="14"/>
      <c r="I41" s="8"/>
      <c r="L41" s="13"/>
    </row>
    <row r="42" spans="1:13" ht="12.75">
      <c r="A42" s="8"/>
      <c r="D42" s="5"/>
      <c r="E42" s="26"/>
      <c r="F42" s="5"/>
      <c r="H42" s="14"/>
      <c r="I42" s="8"/>
      <c r="L42" s="12"/>
      <c r="M42" s="10"/>
    </row>
    <row r="43" spans="1:12" ht="12.75">
      <c r="A43" s="8"/>
      <c r="D43" s="5"/>
      <c r="E43" s="2"/>
      <c r="F43" s="5"/>
      <c r="I43" s="8"/>
      <c r="L43" s="2"/>
    </row>
    <row r="44" spans="1:13" ht="12.75">
      <c r="A44" s="8"/>
      <c r="G44" s="5"/>
      <c r="I44" s="8"/>
      <c r="L44" s="13"/>
      <c r="M44" s="10"/>
    </row>
    <row r="45" spans="1:6" ht="12.75">
      <c r="A45" s="8"/>
      <c r="D45" s="5"/>
      <c r="E45" s="2"/>
      <c r="F45" s="5"/>
    </row>
    <row r="46" spans="1:6" ht="12.75">
      <c r="A46" s="8"/>
      <c r="D46" s="5"/>
      <c r="E46" s="26"/>
      <c r="F46" s="5"/>
    </row>
    <row r="47" spans="1:6" ht="12.75">
      <c r="A47" s="8"/>
      <c r="D47" s="5"/>
      <c r="E47" s="26"/>
      <c r="F47" s="5"/>
    </row>
    <row r="48" ht="12.75">
      <c r="A48" s="8"/>
    </row>
    <row r="49" spans="1:5" ht="12.75">
      <c r="A49" s="8"/>
      <c r="D49" s="5"/>
      <c r="E49" s="26"/>
    </row>
    <row r="50" spans="1:5" ht="12.75">
      <c r="A50" s="8"/>
      <c r="D50" s="5"/>
      <c r="E50" s="2"/>
    </row>
    <row r="51" spans="1:5" ht="12.75">
      <c r="A51" s="8"/>
      <c r="D51" s="5">
        <f>IF(COUNT(E51:G51)&gt;1,SUM(E51:G51)-IF(COUNT(E51:G51)=3,MIN(E51:G51),0),0)</f>
        <v>0</v>
      </c>
      <c r="E51" s="26"/>
    </row>
    <row r="52" ht="12.75">
      <c r="A5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14</v>
      </c>
      <c r="I1" s="4"/>
      <c r="L1" s="5"/>
    </row>
    <row r="2" spans="9:12" ht="12.75">
      <c r="I2" s="4" t="s">
        <v>323</v>
      </c>
      <c r="L2" s="5" t="s">
        <v>0</v>
      </c>
    </row>
    <row r="3" spans="1:14" ht="12.75">
      <c r="A3" s="4" t="s">
        <v>322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2" t="s">
        <v>324</v>
      </c>
      <c r="C6" s="2" t="s">
        <v>38</v>
      </c>
      <c r="D6" s="5">
        <f aca="true" t="shared" si="0" ref="D6:D25">SUM(E6:G6)-MIN(E6:G6)</f>
        <v>2322</v>
      </c>
      <c r="E6" s="2">
        <v>1067</v>
      </c>
      <c r="F6" s="5">
        <v>1129</v>
      </c>
      <c r="G6" s="5">
        <v>1193</v>
      </c>
      <c r="H6" s="5"/>
      <c r="I6" s="5">
        <v>1</v>
      </c>
      <c r="J6" s="2" t="s">
        <v>324</v>
      </c>
      <c r="K6" s="2" t="s">
        <v>38</v>
      </c>
      <c r="L6" s="31" t="s">
        <v>337</v>
      </c>
      <c r="M6" s="39" t="s">
        <v>382</v>
      </c>
      <c r="N6" s="39" t="s">
        <v>382</v>
      </c>
    </row>
    <row r="7" spans="1:14" ht="12.75">
      <c r="A7" s="8">
        <v>2</v>
      </c>
      <c r="B7" s="2" t="s">
        <v>617</v>
      </c>
      <c r="C7" s="2" t="s">
        <v>39</v>
      </c>
      <c r="D7" s="5">
        <f t="shared" si="0"/>
        <v>2029</v>
      </c>
      <c r="E7" s="2">
        <v>977</v>
      </c>
      <c r="F7" s="5">
        <v>926</v>
      </c>
      <c r="G7" s="5">
        <v>1052</v>
      </c>
      <c r="H7" s="5"/>
      <c r="I7" s="5">
        <v>2</v>
      </c>
      <c r="J7" s="2" t="s">
        <v>327</v>
      </c>
      <c r="K7" s="2" t="s">
        <v>39</v>
      </c>
      <c r="L7" s="31" t="s">
        <v>339</v>
      </c>
      <c r="M7" s="39" t="s">
        <v>383</v>
      </c>
      <c r="N7" s="39" t="s">
        <v>383</v>
      </c>
    </row>
    <row r="8" spans="1:14" ht="12.75">
      <c r="A8" s="8">
        <v>3</v>
      </c>
      <c r="B8" s="2" t="s">
        <v>325</v>
      </c>
      <c r="C8" s="2" t="s">
        <v>39</v>
      </c>
      <c r="D8" s="5">
        <f t="shared" si="0"/>
        <v>1981</v>
      </c>
      <c r="E8" s="2">
        <v>999</v>
      </c>
      <c r="F8" s="5">
        <v>976</v>
      </c>
      <c r="G8" s="5">
        <v>982</v>
      </c>
      <c r="H8" s="5"/>
      <c r="I8" s="5">
        <v>3</v>
      </c>
      <c r="J8" s="2" t="s">
        <v>325</v>
      </c>
      <c r="K8" s="2" t="s">
        <v>39</v>
      </c>
      <c r="L8" s="31" t="s">
        <v>338</v>
      </c>
      <c r="M8" s="39" t="s">
        <v>384</v>
      </c>
      <c r="N8" s="31" t="s">
        <v>338</v>
      </c>
    </row>
    <row r="9" spans="1:14" ht="12.75">
      <c r="A9" s="8">
        <v>4</v>
      </c>
      <c r="B9" s="2" t="s">
        <v>327</v>
      </c>
      <c r="C9" s="2" t="s">
        <v>39</v>
      </c>
      <c r="D9" s="5">
        <f t="shared" si="0"/>
        <v>1976</v>
      </c>
      <c r="E9" s="2">
        <v>932</v>
      </c>
      <c r="F9" s="5">
        <v>977</v>
      </c>
      <c r="G9" s="5">
        <v>999</v>
      </c>
      <c r="H9" s="5"/>
      <c r="I9" s="5">
        <v>4</v>
      </c>
      <c r="J9" s="2" t="s">
        <v>333</v>
      </c>
      <c r="K9" s="2" t="s">
        <v>39</v>
      </c>
      <c r="L9" s="31" t="s">
        <v>340</v>
      </c>
      <c r="M9" s="39" t="s">
        <v>388</v>
      </c>
      <c r="N9" s="31" t="s">
        <v>340</v>
      </c>
    </row>
    <row r="10" spans="1:14" ht="12.75">
      <c r="A10" s="8">
        <v>5</v>
      </c>
      <c r="B10" s="2" t="s">
        <v>328</v>
      </c>
      <c r="C10" s="2" t="s">
        <v>40</v>
      </c>
      <c r="D10" s="5">
        <f t="shared" si="0"/>
        <v>1935</v>
      </c>
      <c r="E10" s="2">
        <v>847</v>
      </c>
      <c r="F10" s="5">
        <v>892</v>
      </c>
      <c r="G10" s="5">
        <v>1043</v>
      </c>
      <c r="H10" s="5"/>
      <c r="I10" s="5">
        <v>5</v>
      </c>
      <c r="J10" s="2" t="s">
        <v>332</v>
      </c>
      <c r="K10" s="2" t="s">
        <v>38</v>
      </c>
      <c r="L10" s="31" t="s">
        <v>344</v>
      </c>
      <c r="M10" s="39" t="s">
        <v>385</v>
      </c>
      <c r="N10" s="39" t="s">
        <v>385</v>
      </c>
    </row>
    <row r="11" spans="1:14" ht="12.75">
      <c r="A11" s="8">
        <v>6</v>
      </c>
      <c r="B11" s="2" t="s">
        <v>331</v>
      </c>
      <c r="C11" s="2" t="s">
        <v>38</v>
      </c>
      <c r="D11" s="5">
        <f t="shared" si="0"/>
        <v>1716</v>
      </c>
      <c r="E11" s="2">
        <v>819</v>
      </c>
      <c r="F11" s="5">
        <v>788</v>
      </c>
      <c r="G11" s="5">
        <v>897</v>
      </c>
      <c r="H11" s="5"/>
      <c r="I11" s="5">
        <v>6</v>
      </c>
      <c r="J11" s="2" t="s">
        <v>330</v>
      </c>
      <c r="K11" s="2" t="s">
        <v>38</v>
      </c>
      <c r="L11" s="31" t="s">
        <v>345</v>
      </c>
      <c r="M11" s="41" t="s">
        <v>386</v>
      </c>
      <c r="N11" s="41" t="s">
        <v>386</v>
      </c>
    </row>
    <row r="12" spans="1:14" ht="12.75">
      <c r="A12" s="8">
        <v>7</v>
      </c>
      <c r="B12" s="2" t="s">
        <v>330</v>
      </c>
      <c r="C12" s="2" t="s">
        <v>38</v>
      </c>
      <c r="D12" s="5">
        <f t="shared" si="0"/>
        <v>1697</v>
      </c>
      <c r="E12" s="2">
        <v>822</v>
      </c>
      <c r="F12" s="5">
        <v>783</v>
      </c>
      <c r="G12" s="5">
        <v>875</v>
      </c>
      <c r="H12" s="5"/>
      <c r="I12" s="5">
        <v>7</v>
      </c>
      <c r="J12" s="2" t="s">
        <v>326</v>
      </c>
      <c r="K12" s="2" t="s">
        <v>39</v>
      </c>
      <c r="L12" s="31" t="s">
        <v>342</v>
      </c>
      <c r="M12" s="39" t="s">
        <v>387</v>
      </c>
      <c r="N12" s="39" t="s">
        <v>387</v>
      </c>
    </row>
    <row r="13" spans="1:14" ht="12.75">
      <c r="A13" s="8">
        <v>8</v>
      </c>
      <c r="B13" s="2" t="s">
        <v>329</v>
      </c>
      <c r="C13" s="2" t="s">
        <v>38</v>
      </c>
      <c r="D13" s="5">
        <f t="shared" si="0"/>
        <v>1614</v>
      </c>
      <c r="E13" s="2">
        <v>830</v>
      </c>
      <c r="F13" s="5">
        <v>772</v>
      </c>
      <c r="G13" s="5">
        <v>784</v>
      </c>
      <c r="H13" s="5"/>
      <c r="I13" s="5">
        <v>8</v>
      </c>
      <c r="J13" s="2" t="s">
        <v>329</v>
      </c>
      <c r="K13" s="2" t="s">
        <v>38</v>
      </c>
      <c r="L13" s="31" t="s">
        <v>341</v>
      </c>
      <c r="M13" s="39" t="s">
        <v>390</v>
      </c>
      <c r="N13" s="31" t="s">
        <v>341</v>
      </c>
    </row>
    <row r="14" spans="1:14" ht="12.75">
      <c r="A14" s="8">
        <v>9</v>
      </c>
      <c r="B14" s="2" t="s">
        <v>332</v>
      </c>
      <c r="C14" s="2" t="s">
        <v>38</v>
      </c>
      <c r="D14" s="5">
        <f t="shared" si="0"/>
        <v>1512</v>
      </c>
      <c r="E14" s="2">
        <v>767</v>
      </c>
      <c r="F14" s="5">
        <v>745</v>
      </c>
      <c r="G14" s="5">
        <v>592</v>
      </c>
      <c r="H14" s="5"/>
      <c r="I14" s="5">
        <v>9</v>
      </c>
      <c r="J14" s="2" t="s">
        <v>334</v>
      </c>
      <c r="K14" s="2" t="s">
        <v>40</v>
      </c>
      <c r="L14" s="31" t="s">
        <v>343</v>
      </c>
      <c r="M14" s="39" t="s">
        <v>389</v>
      </c>
      <c r="N14" s="39" t="s">
        <v>389</v>
      </c>
    </row>
    <row r="15" spans="1:14" ht="12.75">
      <c r="A15" s="8">
        <v>10</v>
      </c>
      <c r="B15" s="2" t="s">
        <v>333</v>
      </c>
      <c r="C15" s="2" t="s">
        <v>39</v>
      </c>
      <c r="D15" s="5">
        <f t="shared" si="0"/>
        <v>1507</v>
      </c>
      <c r="E15" s="2">
        <v>763</v>
      </c>
      <c r="F15" s="5">
        <v>742</v>
      </c>
      <c r="G15" s="5">
        <v>744</v>
      </c>
      <c r="H15" s="5"/>
      <c r="I15" s="5">
        <v>10</v>
      </c>
      <c r="J15" s="2" t="s">
        <v>328</v>
      </c>
      <c r="K15" s="2" t="s">
        <v>40</v>
      </c>
      <c r="L15" s="31" t="s">
        <v>346</v>
      </c>
      <c r="M15" s="39" t="s">
        <v>391</v>
      </c>
      <c r="N15" s="31" t="s">
        <v>346</v>
      </c>
    </row>
    <row r="16" spans="1:14" ht="12.75">
      <c r="A16" s="8">
        <v>11</v>
      </c>
      <c r="B16" s="2" t="s">
        <v>334</v>
      </c>
      <c r="C16" s="2" t="s">
        <v>40</v>
      </c>
      <c r="D16" s="5">
        <f t="shared" si="0"/>
        <v>1392</v>
      </c>
      <c r="E16" s="2">
        <v>698</v>
      </c>
      <c r="F16" s="5">
        <v>694</v>
      </c>
      <c r="G16" s="5">
        <v>412</v>
      </c>
      <c r="H16" s="5"/>
      <c r="I16" s="5">
        <v>11</v>
      </c>
      <c r="J16" s="2" t="s">
        <v>335</v>
      </c>
      <c r="K16" s="2" t="s">
        <v>39</v>
      </c>
      <c r="L16" s="31" t="s">
        <v>347</v>
      </c>
      <c r="M16" s="38" t="s">
        <v>396</v>
      </c>
      <c r="N16" s="31" t="s">
        <v>347</v>
      </c>
    </row>
    <row r="17" spans="1:14" ht="12.75">
      <c r="A17" s="8">
        <v>12</v>
      </c>
      <c r="B17" s="2" t="s">
        <v>336</v>
      </c>
      <c r="C17" s="2" t="s">
        <v>39</v>
      </c>
      <c r="D17" s="5">
        <f t="shared" si="0"/>
        <v>1315</v>
      </c>
      <c r="E17" s="2">
        <v>555</v>
      </c>
      <c r="F17" s="5">
        <v>660</v>
      </c>
      <c r="G17" s="5">
        <v>655</v>
      </c>
      <c r="H17" s="5"/>
      <c r="I17" s="5">
        <v>12</v>
      </c>
      <c r="J17" s="2" t="s">
        <v>379</v>
      </c>
      <c r="K17" s="2" t="s">
        <v>39</v>
      </c>
      <c r="L17" s="31"/>
      <c r="M17" s="39" t="s">
        <v>392</v>
      </c>
      <c r="N17" s="39" t="s">
        <v>392</v>
      </c>
    </row>
    <row r="18" spans="1:14" ht="12.75">
      <c r="A18" s="8">
        <v>13</v>
      </c>
      <c r="B18" s="2" t="s">
        <v>335</v>
      </c>
      <c r="C18" s="2" t="s">
        <v>39</v>
      </c>
      <c r="D18" s="5">
        <f t="shared" si="0"/>
        <v>1291</v>
      </c>
      <c r="E18" s="2">
        <v>606</v>
      </c>
      <c r="F18" s="5">
        <v>685</v>
      </c>
      <c r="G18" s="5">
        <v>520</v>
      </c>
      <c r="H18" s="5"/>
      <c r="I18" s="5">
        <v>13</v>
      </c>
      <c r="J18" s="2" t="s">
        <v>336</v>
      </c>
      <c r="K18" s="2" t="s">
        <v>39</v>
      </c>
      <c r="L18" s="31" t="s">
        <v>348</v>
      </c>
      <c r="M18" s="38" t="s">
        <v>394</v>
      </c>
      <c r="N18" s="31" t="s">
        <v>348</v>
      </c>
    </row>
    <row r="19" spans="1:14" ht="12.75">
      <c r="A19" s="8">
        <v>14</v>
      </c>
      <c r="B19" s="2" t="s">
        <v>618</v>
      </c>
      <c r="C19" s="2" t="s">
        <v>175</v>
      </c>
      <c r="D19" s="5">
        <f t="shared" si="0"/>
        <v>975</v>
      </c>
      <c r="E19" s="3">
        <v>0</v>
      </c>
      <c r="F19" s="5">
        <v>0</v>
      </c>
      <c r="G19" s="5">
        <v>975</v>
      </c>
      <c r="H19" s="5"/>
      <c r="I19" s="5">
        <v>14</v>
      </c>
      <c r="J19" s="2" t="s">
        <v>331</v>
      </c>
      <c r="K19" s="2" t="s">
        <v>38</v>
      </c>
      <c r="L19" s="31" t="s">
        <v>349</v>
      </c>
      <c r="M19" s="39" t="s">
        <v>393</v>
      </c>
      <c r="N19" s="39" t="s">
        <v>393</v>
      </c>
    </row>
    <row r="20" spans="1:14" ht="12.75">
      <c r="A20" s="8">
        <v>15</v>
      </c>
      <c r="B20" s="2" t="s">
        <v>380</v>
      </c>
      <c r="C20" s="2" t="s">
        <v>39</v>
      </c>
      <c r="D20" s="5">
        <f t="shared" si="0"/>
        <v>927</v>
      </c>
      <c r="E20" s="3">
        <v>0</v>
      </c>
      <c r="F20" s="5">
        <v>490</v>
      </c>
      <c r="G20" s="5">
        <v>437</v>
      </c>
      <c r="H20" s="5"/>
      <c r="I20" s="5">
        <v>15</v>
      </c>
      <c r="J20" s="2" t="s">
        <v>380</v>
      </c>
      <c r="K20" s="2" t="s">
        <v>39</v>
      </c>
      <c r="L20" s="31"/>
      <c r="M20" s="38" t="s">
        <v>395</v>
      </c>
      <c r="N20" s="38" t="s">
        <v>395</v>
      </c>
    </row>
    <row r="21" spans="1:14" ht="12.75">
      <c r="A21" s="8">
        <v>16</v>
      </c>
      <c r="B21" s="2" t="s">
        <v>619</v>
      </c>
      <c r="C21" s="2" t="s">
        <v>40</v>
      </c>
      <c r="D21" s="5">
        <f t="shared" si="0"/>
        <v>860</v>
      </c>
      <c r="E21" s="3">
        <v>0</v>
      </c>
      <c r="F21" s="5">
        <v>0</v>
      </c>
      <c r="G21" s="5">
        <v>860</v>
      </c>
      <c r="H21" s="5"/>
      <c r="I21" s="5">
        <v>16</v>
      </c>
      <c r="J21" s="2" t="s">
        <v>381</v>
      </c>
      <c r="K21" s="2" t="s">
        <v>39</v>
      </c>
      <c r="L21" s="31"/>
      <c r="M21" s="38" t="s">
        <v>397</v>
      </c>
      <c r="N21" s="38" t="s">
        <v>397</v>
      </c>
    </row>
    <row r="22" spans="1:14" ht="12.75">
      <c r="A22" s="8">
        <v>17</v>
      </c>
      <c r="B22" s="2" t="s">
        <v>620</v>
      </c>
      <c r="C22" s="2" t="s">
        <v>38</v>
      </c>
      <c r="D22" s="5">
        <f t="shared" si="0"/>
        <v>821</v>
      </c>
      <c r="E22" s="3">
        <v>0</v>
      </c>
      <c r="F22" s="5">
        <v>0</v>
      </c>
      <c r="G22" s="5">
        <v>821</v>
      </c>
      <c r="H22" s="5"/>
      <c r="I22" s="5"/>
      <c r="M22" s="10"/>
      <c r="N22" s="13"/>
    </row>
    <row r="23" spans="1:14" ht="12.75">
      <c r="A23" s="8">
        <v>18</v>
      </c>
      <c r="B23" s="2" t="s">
        <v>379</v>
      </c>
      <c r="C23" s="2" t="s">
        <v>39</v>
      </c>
      <c r="D23" s="5">
        <f t="shared" si="0"/>
        <v>650</v>
      </c>
      <c r="E23" s="3">
        <v>0</v>
      </c>
      <c r="F23" s="5">
        <v>650</v>
      </c>
      <c r="G23" s="5">
        <v>0</v>
      </c>
      <c r="H23" s="5"/>
      <c r="I23" s="5"/>
      <c r="M23" s="13"/>
      <c r="N23" s="13"/>
    </row>
    <row r="24" spans="1:14" ht="12.75">
      <c r="A24" s="8">
        <v>19</v>
      </c>
      <c r="B24" s="2" t="s">
        <v>381</v>
      </c>
      <c r="C24" s="2" t="s">
        <v>39</v>
      </c>
      <c r="D24" s="5">
        <f t="shared" si="0"/>
        <v>602</v>
      </c>
      <c r="E24" s="3">
        <v>0</v>
      </c>
      <c r="F24" s="5">
        <v>237</v>
      </c>
      <c r="G24" s="5">
        <v>365</v>
      </c>
      <c r="H24" s="5"/>
      <c r="I24" s="5"/>
      <c r="M24" s="13"/>
      <c r="N24" s="13"/>
    </row>
    <row r="25" spans="1:14" ht="12.75">
      <c r="A25" s="8">
        <v>20</v>
      </c>
      <c r="B25" s="2" t="s">
        <v>621</v>
      </c>
      <c r="C25" s="2" t="s">
        <v>39</v>
      </c>
      <c r="D25" s="5">
        <f t="shared" si="0"/>
        <v>529</v>
      </c>
      <c r="E25" s="3">
        <v>0</v>
      </c>
      <c r="F25" s="5">
        <v>0</v>
      </c>
      <c r="G25" s="5">
        <v>529</v>
      </c>
      <c r="H25" s="5"/>
      <c r="I25" s="5"/>
      <c r="M25" s="13"/>
      <c r="N25" s="13"/>
    </row>
    <row r="26" spans="1:14" ht="12.75">
      <c r="A26" s="8"/>
      <c r="D26" s="5"/>
      <c r="E26" s="5"/>
      <c r="F26" s="2"/>
      <c r="H26" s="5"/>
      <c r="I26" s="5"/>
      <c r="J26" s="15"/>
      <c r="K26" s="15"/>
      <c r="L26" s="10"/>
      <c r="M26" s="10"/>
      <c r="N26" s="10"/>
    </row>
    <row r="27" spans="1:14" ht="12.75">
      <c r="A27" s="8"/>
      <c r="D27" s="5"/>
      <c r="E27" s="5"/>
      <c r="F27" s="2"/>
      <c r="H27" s="5"/>
      <c r="I27" s="5"/>
      <c r="J27" s="22"/>
      <c r="K27" s="22"/>
      <c r="M27" s="10"/>
      <c r="N27" s="10"/>
    </row>
    <row r="28" spans="1:14" ht="12.75">
      <c r="A28" s="8"/>
      <c r="E28" s="5"/>
      <c r="F28" s="5"/>
      <c r="G28" s="5"/>
      <c r="H28" s="5"/>
      <c r="I28" s="5"/>
      <c r="J28" s="22"/>
      <c r="K28" s="22"/>
      <c r="L28" s="10"/>
      <c r="M28" s="10"/>
      <c r="N28" s="10"/>
    </row>
    <row r="29" spans="1:14" ht="12.75">
      <c r="A29" s="8"/>
      <c r="E29" s="5"/>
      <c r="F29" s="2"/>
      <c r="G29" s="5"/>
      <c r="H29" s="5"/>
      <c r="I29" s="5"/>
      <c r="M29" s="13"/>
      <c r="N29" s="13"/>
    </row>
    <row r="30" spans="1:14" ht="12.75">
      <c r="A30" s="8"/>
      <c r="E30" s="5"/>
      <c r="F30" s="5"/>
      <c r="G30" s="5"/>
      <c r="H30" s="5"/>
      <c r="I30" s="5"/>
      <c r="M30" s="13"/>
      <c r="N30" s="13"/>
    </row>
    <row r="31" spans="1:14" ht="12.75">
      <c r="A31" s="8"/>
      <c r="B31" s="8"/>
      <c r="C31" s="18"/>
      <c r="D31" s="15"/>
      <c r="E31" s="5"/>
      <c r="F31" s="5"/>
      <c r="H31" s="5"/>
      <c r="I31" s="5"/>
      <c r="J31" s="22"/>
      <c r="K31" s="22"/>
      <c r="N31" s="10"/>
    </row>
    <row r="32" spans="1:14" ht="12.75">
      <c r="A32" s="8"/>
      <c r="E32" s="5"/>
      <c r="F32" s="2"/>
      <c r="G32" s="5"/>
      <c r="H32" s="5"/>
      <c r="I32" s="5"/>
      <c r="N32" s="13"/>
    </row>
    <row r="33" spans="1:14" ht="12.75">
      <c r="A33" s="8"/>
      <c r="B33" s="8"/>
      <c r="C33" s="18"/>
      <c r="D33" s="15"/>
      <c r="E33" s="5"/>
      <c r="F33" s="5"/>
      <c r="G33" s="5"/>
      <c r="H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G34" s="5"/>
      <c r="J34" s="14"/>
      <c r="K34" s="14"/>
      <c r="L34" s="10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M35" s="10"/>
      <c r="N35" s="10"/>
    </row>
    <row r="36" spans="2:14" ht="12.75">
      <c r="B36" s="8"/>
      <c r="C36" s="18"/>
      <c r="D36" s="18"/>
      <c r="E36" s="5"/>
      <c r="F36" s="5"/>
      <c r="H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18"/>
      <c r="E38" s="5"/>
      <c r="F38" s="5"/>
      <c r="G38" s="5"/>
      <c r="J38" s="14"/>
      <c r="K38" s="14"/>
      <c r="L38" s="10"/>
      <c r="N38" s="10"/>
    </row>
    <row r="39" spans="5:14" ht="12.75">
      <c r="E39" s="5"/>
      <c r="J39" s="14"/>
      <c r="K39" s="14"/>
      <c r="M39" s="10"/>
      <c r="N39" s="10"/>
    </row>
    <row r="40" spans="2:14" ht="12.75">
      <c r="B40" s="14"/>
      <c r="C40" s="14"/>
      <c r="D40" s="14"/>
      <c r="E40" s="5"/>
      <c r="J40" s="14"/>
      <c r="K40" s="14"/>
      <c r="L40" s="34"/>
      <c r="M40" s="10"/>
      <c r="N40" s="10"/>
    </row>
    <row r="41" spans="2:14" ht="12.75">
      <c r="B41" s="14"/>
      <c r="C41" s="14"/>
      <c r="D41" s="14"/>
      <c r="E41" s="5"/>
      <c r="J41" s="14"/>
      <c r="K41" s="14"/>
      <c r="N41" s="10"/>
    </row>
    <row r="42" spans="10:14" ht="12.75">
      <c r="J42" s="14"/>
      <c r="K42" s="14"/>
      <c r="L42" s="34"/>
      <c r="M42" s="10"/>
      <c r="N4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3.00390625" style="31" bestFit="1" customWidth="1"/>
    <col min="4" max="4" width="8.875" style="3" customWidth="1"/>
    <col min="5" max="7" width="8.875" style="3" bestFit="1" customWidth="1"/>
    <col min="8" max="8" width="3.125" style="2" customWidth="1"/>
    <col min="9" max="9" width="3.625" style="2" customWidth="1"/>
    <col min="10" max="10" width="26.375" style="2" customWidth="1"/>
    <col min="11" max="11" width="20.00390625" style="2" customWidth="1"/>
    <col min="12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14</v>
      </c>
      <c r="I1" s="4"/>
      <c r="L1" s="5"/>
    </row>
    <row r="2" spans="9:12" ht="12.75">
      <c r="I2" s="4" t="s">
        <v>286</v>
      </c>
      <c r="L2" s="5" t="s">
        <v>0</v>
      </c>
    </row>
    <row r="3" spans="1:14" ht="12.75">
      <c r="A3" s="4" t="s">
        <v>285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5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2" t="s">
        <v>287</v>
      </c>
      <c r="C6" s="2" t="s">
        <v>38</v>
      </c>
      <c r="D6" s="5">
        <f aca="true" t="shared" si="0" ref="D6:D27">SUM(E6:G6)-MIN(E6:G6)</f>
        <v>2033</v>
      </c>
      <c r="E6" s="3">
        <v>966</v>
      </c>
      <c r="F6" s="5">
        <v>1002</v>
      </c>
      <c r="G6" s="5">
        <v>1031</v>
      </c>
      <c r="H6" s="9"/>
      <c r="I6" s="5">
        <v>1</v>
      </c>
      <c r="J6" s="2" t="s">
        <v>287</v>
      </c>
      <c r="K6" s="2" t="s">
        <v>38</v>
      </c>
      <c r="L6" s="31" t="s">
        <v>305</v>
      </c>
      <c r="M6" s="38" t="s">
        <v>402</v>
      </c>
      <c r="N6" s="38" t="s">
        <v>402</v>
      </c>
    </row>
    <row r="7" spans="1:14" ht="12.75">
      <c r="A7" s="8">
        <v>2</v>
      </c>
      <c r="B7" s="2" t="s">
        <v>291</v>
      </c>
      <c r="C7" s="2" t="s">
        <v>38</v>
      </c>
      <c r="D7" s="5">
        <f t="shared" si="0"/>
        <v>1912</v>
      </c>
      <c r="E7" s="3">
        <v>904</v>
      </c>
      <c r="F7" s="37">
        <v>888</v>
      </c>
      <c r="G7" s="5">
        <v>1008</v>
      </c>
      <c r="H7" s="9"/>
      <c r="I7" s="5">
        <v>2</v>
      </c>
      <c r="J7" s="2" t="s">
        <v>288</v>
      </c>
      <c r="K7" s="2" t="s">
        <v>38</v>
      </c>
      <c r="L7" s="31" t="s">
        <v>306</v>
      </c>
      <c r="M7" s="38" t="s">
        <v>403</v>
      </c>
      <c r="N7" s="38" t="s">
        <v>403</v>
      </c>
    </row>
    <row r="8" spans="1:14" ht="12.75">
      <c r="A8" s="8">
        <v>3</v>
      </c>
      <c r="B8" s="2" t="s">
        <v>289</v>
      </c>
      <c r="C8" s="2" t="s">
        <v>39</v>
      </c>
      <c r="D8" s="5">
        <f t="shared" si="0"/>
        <v>1904</v>
      </c>
      <c r="E8" s="3">
        <v>921</v>
      </c>
      <c r="F8" s="37">
        <v>983</v>
      </c>
      <c r="G8" s="5">
        <v>881</v>
      </c>
      <c r="H8" s="9"/>
      <c r="I8" s="5">
        <v>3</v>
      </c>
      <c r="J8" s="2" t="s">
        <v>291</v>
      </c>
      <c r="K8" s="2" t="s">
        <v>38</v>
      </c>
      <c r="L8" s="31" t="s">
        <v>307</v>
      </c>
      <c r="M8" s="38" t="s">
        <v>404</v>
      </c>
      <c r="N8" s="31" t="s">
        <v>307</v>
      </c>
    </row>
    <row r="9" spans="1:14" ht="12.75">
      <c r="A9" s="8">
        <v>4</v>
      </c>
      <c r="B9" s="2" t="s">
        <v>290</v>
      </c>
      <c r="C9" s="2" t="s">
        <v>38</v>
      </c>
      <c r="D9" s="5">
        <f t="shared" si="0"/>
        <v>1887</v>
      </c>
      <c r="E9" s="3">
        <v>907</v>
      </c>
      <c r="F9" s="37">
        <v>926</v>
      </c>
      <c r="G9" s="5">
        <v>961</v>
      </c>
      <c r="H9" s="9"/>
      <c r="I9" s="5">
        <v>4</v>
      </c>
      <c r="J9" s="2" t="s">
        <v>290</v>
      </c>
      <c r="K9" s="2" t="s">
        <v>38</v>
      </c>
      <c r="L9" s="31" t="s">
        <v>308</v>
      </c>
      <c r="M9" s="38" t="s">
        <v>409</v>
      </c>
      <c r="N9" s="31" t="s">
        <v>308</v>
      </c>
    </row>
    <row r="10" spans="1:14" ht="12.75">
      <c r="A10" s="8">
        <v>5</v>
      </c>
      <c r="B10" s="2" t="s">
        <v>288</v>
      </c>
      <c r="C10" s="2" t="s">
        <v>38</v>
      </c>
      <c r="D10" s="5">
        <f t="shared" si="0"/>
        <v>1875</v>
      </c>
      <c r="E10" s="3">
        <v>943</v>
      </c>
      <c r="F10" s="37">
        <v>932</v>
      </c>
      <c r="G10" s="5">
        <v>921</v>
      </c>
      <c r="H10" s="9"/>
      <c r="I10" s="5">
        <v>5</v>
      </c>
      <c r="J10" s="2" t="s">
        <v>298</v>
      </c>
      <c r="K10" s="2" t="s">
        <v>39</v>
      </c>
      <c r="L10" s="31" t="s">
        <v>309</v>
      </c>
      <c r="M10" s="38" t="s">
        <v>411</v>
      </c>
      <c r="N10" s="31" t="s">
        <v>309</v>
      </c>
    </row>
    <row r="11" spans="1:14" ht="12.75">
      <c r="A11" s="8">
        <v>6</v>
      </c>
      <c r="B11" s="2" t="s">
        <v>292</v>
      </c>
      <c r="C11" s="2" t="s">
        <v>38</v>
      </c>
      <c r="D11" s="5">
        <f t="shared" si="0"/>
        <v>1748</v>
      </c>
      <c r="E11" s="3">
        <v>873</v>
      </c>
      <c r="F11" s="37">
        <v>875</v>
      </c>
      <c r="G11" s="5">
        <v>819</v>
      </c>
      <c r="H11" s="9"/>
      <c r="I11" s="5">
        <v>6</v>
      </c>
      <c r="J11" s="2" t="s">
        <v>297</v>
      </c>
      <c r="K11" s="2" t="s">
        <v>38</v>
      </c>
      <c r="L11" s="31" t="s">
        <v>310</v>
      </c>
      <c r="M11" s="38" t="s">
        <v>405</v>
      </c>
      <c r="N11" s="38" t="s">
        <v>405</v>
      </c>
    </row>
    <row r="12" spans="1:14" ht="12.75">
      <c r="A12" s="8">
        <v>7</v>
      </c>
      <c r="B12" s="2" t="s">
        <v>293</v>
      </c>
      <c r="C12" s="2" t="s">
        <v>38</v>
      </c>
      <c r="D12" s="5">
        <f t="shared" si="0"/>
        <v>1684</v>
      </c>
      <c r="E12" s="3">
        <v>834</v>
      </c>
      <c r="F12" s="37">
        <v>807</v>
      </c>
      <c r="G12" s="5">
        <v>850</v>
      </c>
      <c r="H12" s="9"/>
      <c r="I12" s="5">
        <v>7</v>
      </c>
      <c r="J12" s="2" t="s">
        <v>299</v>
      </c>
      <c r="K12" s="2" t="s">
        <v>39</v>
      </c>
      <c r="L12" s="31" t="s">
        <v>314</v>
      </c>
      <c r="M12" s="38" t="s">
        <v>406</v>
      </c>
      <c r="N12" s="38" t="s">
        <v>406</v>
      </c>
    </row>
    <row r="13" spans="1:14" ht="12.75">
      <c r="A13" s="8">
        <v>8</v>
      </c>
      <c r="B13" s="2" t="s">
        <v>398</v>
      </c>
      <c r="C13" s="2" t="s">
        <v>39</v>
      </c>
      <c r="D13" s="5">
        <f t="shared" si="0"/>
        <v>1649</v>
      </c>
      <c r="E13" s="3">
        <v>0</v>
      </c>
      <c r="F13" s="37">
        <v>851</v>
      </c>
      <c r="G13" s="5">
        <v>798</v>
      </c>
      <c r="H13" s="9"/>
      <c r="I13" s="5">
        <v>8</v>
      </c>
      <c r="J13" s="2" t="s">
        <v>300</v>
      </c>
      <c r="K13" s="2" t="s">
        <v>39</v>
      </c>
      <c r="L13" s="31" t="s">
        <v>311</v>
      </c>
      <c r="M13" s="38" t="s">
        <v>408</v>
      </c>
      <c r="N13" s="31" t="s">
        <v>311</v>
      </c>
    </row>
    <row r="14" spans="1:14" ht="12.75">
      <c r="A14" s="8">
        <v>9</v>
      </c>
      <c r="B14" s="2" t="s">
        <v>295</v>
      </c>
      <c r="C14" s="2" t="s">
        <v>38</v>
      </c>
      <c r="D14" s="5">
        <f t="shared" si="0"/>
        <v>1561</v>
      </c>
      <c r="E14" s="3">
        <v>788</v>
      </c>
      <c r="F14" s="37">
        <v>773</v>
      </c>
      <c r="G14" s="5">
        <v>0</v>
      </c>
      <c r="H14" s="9"/>
      <c r="I14" s="5">
        <v>9</v>
      </c>
      <c r="J14" s="2" t="s">
        <v>293</v>
      </c>
      <c r="K14" s="2" t="s">
        <v>38</v>
      </c>
      <c r="L14" s="31" t="s">
        <v>312</v>
      </c>
      <c r="M14" s="38" t="s">
        <v>410</v>
      </c>
      <c r="N14" s="31" t="s">
        <v>312</v>
      </c>
    </row>
    <row r="15" spans="1:14" ht="12.75">
      <c r="A15" s="8">
        <v>10</v>
      </c>
      <c r="B15" s="2" t="s">
        <v>294</v>
      </c>
      <c r="C15" s="2" t="s">
        <v>40</v>
      </c>
      <c r="D15" s="5">
        <f t="shared" si="0"/>
        <v>1559</v>
      </c>
      <c r="E15" s="3">
        <v>802</v>
      </c>
      <c r="F15" s="37">
        <v>729</v>
      </c>
      <c r="G15" s="5">
        <v>757</v>
      </c>
      <c r="H15" s="9"/>
      <c r="I15" s="5">
        <v>10</v>
      </c>
      <c r="J15" s="2" t="s">
        <v>289</v>
      </c>
      <c r="K15" s="2" t="s">
        <v>39</v>
      </c>
      <c r="L15" s="31" t="s">
        <v>313</v>
      </c>
      <c r="M15" s="38" t="s">
        <v>407</v>
      </c>
      <c r="N15" s="38" t="s">
        <v>407</v>
      </c>
    </row>
    <row r="16" spans="1:14" ht="12.75">
      <c r="A16" s="8">
        <v>11</v>
      </c>
      <c r="B16" s="2" t="s">
        <v>297</v>
      </c>
      <c r="C16" s="2" t="s">
        <v>38</v>
      </c>
      <c r="D16" s="5">
        <f t="shared" si="0"/>
        <v>1512</v>
      </c>
      <c r="E16" s="3">
        <v>721</v>
      </c>
      <c r="F16" s="37">
        <v>748</v>
      </c>
      <c r="G16" s="5">
        <v>764</v>
      </c>
      <c r="H16" s="9"/>
      <c r="I16" s="5">
        <v>11</v>
      </c>
      <c r="J16" s="2" t="s">
        <v>295</v>
      </c>
      <c r="K16" s="2" t="s">
        <v>38</v>
      </c>
      <c r="L16" s="31" t="s">
        <v>315</v>
      </c>
      <c r="M16" s="38" t="s">
        <v>414</v>
      </c>
      <c r="N16" s="31" t="s">
        <v>315</v>
      </c>
    </row>
    <row r="17" spans="1:14" ht="12.75">
      <c r="A17" s="8">
        <v>12</v>
      </c>
      <c r="B17" s="2" t="s">
        <v>399</v>
      </c>
      <c r="C17" s="2" t="s">
        <v>38</v>
      </c>
      <c r="D17" s="5">
        <f t="shared" si="0"/>
        <v>1505</v>
      </c>
      <c r="E17" s="3">
        <v>0</v>
      </c>
      <c r="F17" s="37">
        <v>729</v>
      </c>
      <c r="G17" s="5">
        <v>776</v>
      </c>
      <c r="H17" s="9"/>
      <c r="I17" s="5">
        <v>12</v>
      </c>
      <c r="J17" s="2" t="s">
        <v>303</v>
      </c>
      <c r="K17" s="2" t="s">
        <v>40</v>
      </c>
      <c r="L17" s="31" t="s">
        <v>316</v>
      </c>
      <c r="M17" s="39"/>
      <c r="N17" s="31" t="s">
        <v>316</v>
      </c>
    </row>
    <row r="18" spans="1:14" ht="12.75">
      <c r="A18" s="8">
        <v>13</v>
      </c>
      <c r="B18" s="2" t="s">
        <v>296</v>
      </c>
      <c r="C18" s="2" t="s">
        <v>40</v>
      </c>
      <c r="D18" s="5">
        <f t="shared" si="0"/>
        <v>1498</v>
      </c>
      <c r="E18" s="3">
        <v>729</v>
      </c>
      <c r="F18" s="37">
        <v>0</v>
      </c>
      <c r="G18" s="5">
        <v>769</v>
      </c>
      <c r="H18" s="9"/>
      <c r="I18" s="5">
        <v>13</v>
      </c>
      <c r="J18" s="2" t="s">
        <v>294</v>
      </c>
      <c r="K18" s="2" t="s">
        <v>40</v>
      </c>
      <c r="L18" s="31" t="s">
        <v>318</v>
      </c>
      <c r="M18" s="38" t="s">
        <v>412</v>
      </c>
      <c r="N18" s="38" t="s">
        <v>412</v>
      </c>
    </row>
    <row r="19" spans="1:14" ht="12.75">
      <c r="A19" s="8">
        <v>14</v>
      </c>
      <c r="B19" s="2" t="s">
        <v>299</v>
      </c>
      <c r="C19" s="2" t="s">
        <v>39</v>
      </c>
      <c r="D19" s="5">
        <f t="shared" si="0"/>
        <v>1495</v>
      </c>
      <c r="E19" s="3">
        <v>712</v>
      </c>
      <c r="F19" s="37">
        <v>719</v>
      </c>
      <c r="G19" s="5">
        <v>776</v>
      </c>
      <c r="H19" s="9"/>
      <c r="I19" s="5">
        <v>14</v>
      </c>
      <c r="J19" s="2" t="s">
        <v>292</v>
      </c>
      <c r="K19" s="2" t="s">
        <v>38</v>
      </c>
      <c r="L19" s="31" t="s">
        <v>317</v>
      </c>
      <c r="M19" s="38" t="s">
        <v>413</v>
      </c>
      <c r="N19" s="31" t="s">
        <v>317</v>
      </c>
    </row>
    <row r="20" spans="1:14" ht="12.75">
      <c r="A20" s="8">
        <v>15</v>
      </c>
      <c r="B20" s="2" t="s">
        <v>300</v>
      </c>
      <c r="C20" s="2" t="s">
        <v>39</v>
      </c>
      <c r="D20" s="5">
        <f t="shared" si="0"/>
        <v>1450</v>
      </c>
      <c r="E20" s="3">
        <v>707</v>
      </c>
      <c r="F20" s="37">
        <v>743</v>
      </c>
      <c r="G20" s="5">
        <v>666</v>
      </c>
      <c r="H20" s="9"/>
      <c r="I20" s="5">
        <v>15</v>
      </c>
      <c r="J20" s="2" t="s">
        <v>301</v>
      </c>
      <c r="K20" s="2" t="s">
        <v>40</v>
      </c>
      <c r="L20" s="31" t="s">
        <v>319</v>
      </c>
      <c r="M20" s="39"/>
      <c r="N20" s="31" t="s">
        <v>319</v>
      </c>
    </row>
    <row r="21" spans="1:14" ht="12.75">
      <c r="A21" s="8">
        <v>16</v>
      </c>
      <c r="B21" s="2" t="s">
        <v>298</v>
      </c>
      <c r="C21" s="2" t="s">
        <v>39</v>
      </c>
      <c r="D21" s="5">
        <f t="shared" si="0"/>
        <v>1378</v>
      </c>
      <c r="E21" s="3">
        <v>712</v>
      </c>
      <c r="F21" s="5">
        <v>666</v>
      </c>
      <c r="G21" s="5">
        <v>657</v>
      </c>
      <c r="H21" s="9"/>
      <c r="I21" s="5">
        <v>16</v>
      </c>
      <c r="J21" s="2" t="s">
        <v>398</v>
      </c>
      <c r="K21" s="2" t="s">
        <v>39</v>
      </c>
      <c r="L21" s="31"/>
      <c r="M21" s="38" t="s">
        <v>415</v>
      </c>
      <c r="N21" s="38" t="s">
        <v>415</v>
      </c>
    </row>
    <row r="22" spans="1:14" ht="12.75">
      <c r="A22" s="8">
        <v>17</v>
      </c>
      <c r="B22" s="2" t="s">
        <v>301</v>
      </c>
      <c r="C22" s="2" t="s">
        <v>40</v>
      </c>
      <c r="D22" s="5">
        <f t="shared" si="0"/>
        <v>1337</v>
      </c>
      <c r="E22" s="3">
        <v>644</v>
      </c>
      <c r="F22" s="5">
        <v>0</v>
      </c>
      <c r="G22" s="5">
        <v>693</v>
      </c>
      <c r="H22" s="9"/>
      <c r="I22" s="5">
        <v>17</v>
      </c>
      <c r="J22" s="2" t="s">
        <v>304</v>
      </c>
      <c r="K22" s="2" t="s">
        <v>39</v>
      </c>
      <c r="L22" s="31" t="s">
        <v>320</v>
      </c>
      <c r="M22" s="38" t="s">
        <v>416</v>
      </c>
      <c r="N22" s="38" t="s">
        <v>416</v>
      </c>
    </row>
    <row r="23" spans="1:14" ht="12.75">
      <c r="A23" s="8">
        <v>18</v>
      </c>
      <c r="B23" s="2" t="s">
        <v>302</v>
      </c>
      <c r="C23" s="2" t="s">
        <v>38</v>
      </c>
      <c r="D23" s="5">
        <f t="shared" si="0"/>
        <v>1229</v>
      </c>
      <c r="E23" s="3">
        <v>571</v>
      </c>
      <c r="F23" s="5">
        <v>530</v>
      </c>
      <c r="G23" s="5">
        <v>658</v>
      </c>
      <c r="H23" s="9"/>
      <c r="I23" s="5">
        <v>18</v>
      </c>
      <c r="J23" s="2" t="s">
        <v>399</v>
      </c>
      <c r="K23" s="2" t="s">
        <v>38</v>
      </c>
      <c r="L23" s="31"/>
      <c r="M23" s="38" t="s">
        <v>417</v>
      </c>
      <c r="N23" s="38" t="s">
        <v>417</v>
      </c>
    </row>
    <row r="24" spans="1:14" ht="12.75">
      <c r="A24" s="8">
        <v>19</v>
      </c>
      <c r="B24" s="2" t="s">
        <v>304</v>
      </c>
      <c r="C24" s="2" t="s">
        <v>39</v>
      </c>
      <c r="D24" s="5">
        <f t="shared" si="0"/>
        <v>1179</v>
      </c>
      <c r="E24" s="3">
        <v>452</v>
      </c>
      <c r="F24" s="5">
        <v>587</v>
      </c>
      <c r="G24" s="5">
        <v>592</v>
      </c>
      <c r="H24" s="9"/>
      <c r="I24" s="5">
        <v>19</v>
      </c>
      <c r="J24" s="2" t="s">
        <v>302</v>
      </c>
      <c r="K24" s="2" t="s">
        <v>38</v>
      </c>
      <c r="L24" s="31" t="s">
        <v>321</v>
      </c>
      <c r="M24" s="38" t="s">
        <v>418</v>
      </c>
      <c r="N24" s="38" t="s">
        <v>418</v>
      </c>
    </row>
    <row r="25" spans="1:14" ht="12.75">
      <c r="A25" s="8">
        <v>20</v>
      </c>
      <c r="B25" s="2" t="s">
        <v>400</v>
      </c>
      <c r="C25" s="2" t="s">
        <v>39</v>
      </c>
      <c r="D25" s="5">
        <f t="shared" si="0"/>
        <v>748</v>
      </c>
      <c r="E25" s="3">
        <v>0</v>
      </c>
      <c r="F25" s="5">
        <v>387</v>
      </c>
      <c r="G25" s="5">
        <v>361</v>
      </c>
      <c r="H25" s="9"/>
      <c r="I25" s="5">
        <v>20</v>
      </c>
      <c r="J25" s="2" t="s">
        <v>400</v>
      </c>
      <c r="K25" s="2" t="s">
        <v>39</v>
      </c>
      <c r="L25" s="31"/>
      <c r="M25" s="38" t="s">
        <v>419</v>
      </c>
      <c r="N25" s="38" t="s">
        <v>419</v>
      </c>
    </row>
    <row r="26" spans="1:14" ht="12.75">
      <c r="A26" s="8">
        <v>21</v>
      </c>
      <c r="B26" s="2" t="s">
        <v>303</v>
      </c>
      <c r="C26" s="2" t="s">
        <v>40</v>
      </c>
      <c r="D26" s="5">
        <f t="shared" si="0"/>
        <v>572</v>
      </c>
      <c r="E26" s="3">
        <v>475</v>
      </c>
      <c r="F26" s="5">
        <v>0</v>
      </c>
      <c r="G26" s="5">
        <v>97</v>
      </c>
      <c r="H26" s="9"/>
      <c r="I26" s="5">
        <v>21</v>
      </c>
      <c r="J26" s="2" t="s">
        <v>401</v>
      </c>
      <c r="K26" s="2" t="s">
        <v>39</v>
      </c>
      <c r="L26" s="40"/>
      <c r="M26" s="38" t="s">
        <v>420</v>
      </c>
      <c r="N26" s="38" t="s">
        <v>420</v>
      </c>
    </row>
    <row r="27" spans="1:14" ht="12.75">
      <c r="A27" s="8">
        <v>22</v>
      </c>
      <c r="B27" s="2" t="s">
        <v>401</v>
      </c>
      <c r="C27" s="2" t="s">
        <v>39</v>
      </c>
      <c r="D27" s="5">
        <f t="shared" si="0"/>
        <v>291</v>
      </c>
      <c r="E27" s="3">
        <v>0</v>
      </c>
      <c r="F27" s="5">
        <v>291</v>
      </c>
      <c r="G27" s="5">
        <v>0</v>
      </c>
      <c r="H27" s="9"/>
      <c r="I27" s="5"/>
      <c r="M27" s="12"/>
      <c r="N27" s="3"/>
    </row>
    <row r="28" spans="1:14" ht="12.75">
      <c r="A28" s="8"/>
      <c r="C28" s="2"/>
      <c r="D28" s="5"/>
      <c r="F28" s="5"/>
      <c r="G28" s="5"/>
      <c r="H28" s="9"/>
      <c r="I28" s="8"/>
      <c r="L28" s="13"/>
      <c r="M28" s="13"/>
      <c r="N28" s="3"/>
    </row>
    <row r="29" spans="1:14" ht="12.75">
      <c r="A29" s="8"/>
      <c r="D29" s="5"/>
      <c r="E29" s="19"/>
      <c r="F29" s="5"/>
      <c r="G29" s="5"/>
      <c r="H29" s="9"/>
      <c r="I29" s="8"/>
      <c r="L29" s="13"/>
      <c r="M29" s="13"/>
      <c r="N29" s="3"/>
    </row>
    <row r="30" spans="1:14" ht="12.75">
      <c r="A30" s="8"/>
      <c r="C30" s="2"/>
      <c r="D30" s="5"/>
      <c r="F30" s="5"/>
      <c r="G30" s="5"/>
      <c r="H30" s="14"/>
      <c r="L30" s="13"/>
      <c r="M30" s="13"/>
      <c r="N30" s="3"/>
    </row>
    <row r="31" spans="1:14" ht="12.75">
      <c r="A31" s="8"/>
      <c r="C31" s="2"/>
      <c r="D31" s="5"/>
      <c r="G31" s="5"/>
      <c r="H31" s="14"/>
      <c r="M31" s="13"/>
      <c r="N31" s="3"/>
    </row>
    <row r="32" spans="1:14" ht="12.75">
      <c r="A32" s="8"/>
      <c r="B32" s="20"/>
      <c r="C32" s="32"/>
      <c r="D32" s="5"/>
      <c r="E32" s="19"/>
      <c r="H32" s="14"/>
      <c r="J32" s="14"/>
      <c r="K32" s="14"/>
      <c r="M32" s="12"/>
      <c r="N32" s="3"/>
    </row>
    <row r="33" spans="1:14" ht="12.75">
      <c r="A33" s="8"/>
      <c r="B33" s="18"/>
      <c r="C33" s="18"/>
      <c r="D33" s="5"/>
      <c r="E33" s="5"/>
      <c r="F33" s="5"/>
      <c r="H33" s="14"/>
      <c r="J33" s="14"/>
      <c r="K33" s="14"/>
      <c r="L33" s="10"/>
      <c r="M33" s="13"/>
      <c r="N33" s="3"/>
    </row>
    <row r="34" spans="1:14" ht="12.75">
      <c r="A34" s="8"/>
      <c r="B34" s="18"/>
      <c r="C34" s="18"/>
      <c r="D34" s="5"/>
      <c r="E34" s="5"/>
      <c r="G34" s="5"/>
      <c r="H34" s="14"/>
      <c r="J34" s="14"/>
      <c r="K34" s="14"/>
      <c r="L34" s="10"/>
      <c r="M34" s="13"/>
      <c r="N34" s="33"/>
    </row>
    <row r="35" spans="1:14" ht="12.75">
      <c r="A35" s="8"/>
      <c r="B35" s="20"/>
      <c r="C35" s="32"/>
      <c r="D35" s="5"/>
      <c r="E35" s="17"/>
      <c r="F35" s="5"/>
      <c r="H35" s="14"/>
      <c r="M35" s="13"/>
      <c r="N35" s="33"/>
    </row>
    <row r="36" spans="1:14" ht="12.75">
      <c r="A36" s="8"/>
      <c r="B36" s="20"/>
      <c r="C36" s="32"/>
      <c r="D36" s="5"/>
      <c r="F36" s="5"/>
      <c r="H36" s="14"/>
      <c r="L36" s="10"/>
      <c r="M36" s="13"/>
      <c r="N36" s="33"/>
    </row>
    <row r="37" spans="1:14" ht="12.75">
      <c r="A37" s="8"/>
      <c r="B37" s="18"/>
      <c r="C37" s="18"/>
      <c r="D37" s="5"/>
      <c r="F37" s="5"/>
      <c r="H37" s="14"/>
      <c r="L37" s="10"/>
      <c r="M37" s="13"/>
      <c r="N37" s="33"/>
    </row>
    <row r="38" spans="1:14" ht="12.75">
      <c r="A38" s="8"/>
      <c r="B38" s="18"/>
      <c r="C38" s="18"/>
      <c r="D38" s="5"/>
      <c r="F38" s="5"/>
      <c r="H38" s="14"/>
      <c r="J38" s="14"/>
      <c r="K38" s="14"/>
      <c r="L38" s="10"/>
      <c r="N38" s="33"/>
    </row>
    <row r="39" spans="1:14" ht="12.75">
      <c r="A39" s="8"/>
      <c r="B39" s="18"/>
      <c r="C39" s="18"/>
      <c r="D39" s="5"/>
      <c r="G39" s="5"/>
      <c r="H39" s="14"/>
      <c r="J39" s="14"/>
      <c r="K39" s="14"/>
      <c r="M39" s="10"/>
      <c r="N39" s="33"/>
    </row>
    <row r="40" spans="1:14" ht="12.75">
      <c r="A40" s="8"/>
      <c r="B40" s="18"/>
      <c r="C40" s="18"/>
      <c r="D40" s="5"/>
      <c r="E40" s="5"/>
      <c r="H40" s="14"/>
      <c r="J40" s="14"/>
      <c r="K40" s="14"/>
      <c r="L40" s="34"/>
      <c r="M40" s="10"/>
      <c r="N40" s="33"/>
    </row>
    <row r="41" spans="2:14" ht="12.75">
      <c r="B41" s="14"/>
      <c r="C41" s="18"/>
      <c r="H41" s="14"/>
      <c r="J41" s="14"/>
      <c r="K41" s="14"/>
      <c r="N41" s="33"/>
    </row>
    <row r="42" spans="2:14" ht="12.75">
      <c r="B42" s="14"/>
      <c r="H42" s="14"/>
      <c r="J42" s="14"/>
      <c r="K42" s="14"/>
      <c r="L42" s="34"/>
      <c r="M42" s="10"/>
      <c r="N42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14</v>
      </c>
      <c r="I1" s="4"/>
      <c r="L1" s="5"/>
    </row>
    <row r="2" spans="9:12" ht="12.75">
      <c r="I2" s="4" t="s">
        <v>350</v>
      </c>
      <c r="L2" s="5" t="s">
        <v>0</v>
      </c>
    </row>
    <row r="3" spans="1:14" ht="12.75">
      <c r="A3" s="4" t="s">
        <v>350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2" t="s">
        <v>351</v>
      </c>
      <c r="C6" s="2" t="s">
        <v>38</v>
      </c>
      <c r="D6" s="5">
        <f aca="true" t="shared" si="0" ref="D6:D11">SUM(E6:G6)-MIN(E6:G6)</f>
        <v>1750</v>
      </c>
      <c r="E6" s="2">
        <v>814</v>
      </c>
      <c r="F6" s="5">
        <v>855</v>
      </c>
      <c r="G6" s="5">
        <v>895</v>
      </c>
      <c r="H6" s="5"/>
      <c r="I6" s="5">
        <v>1</v>
      </c>
      <c r="J6" s="2" t="s">
        <v>352</v>
      </c>
      <c r="K6" s="2" t="s">
        <v>40</v>
      </c>
      <c r="L6" s="2" t="s">
        <v>355</v>
      </c>
      <c r="M6" s="13" t="s">
        <v>371</v>
      </c>
      <c r="N6" s="3" t="s">
        <v>355</v>
      </c>
    </row>
    <row r="7" spans="1:14" ht="12.75">
      <c r="A7" s="8">
        <v>2</v>
      </c>
      <c r="B7" s="2" t="s">
        <v>352</v>
      </c>
      <c r="C7" s="2" t="s">
        <v>40</v>
      </c>
      <c r="D7" s="5">
        <f t="shared" si="0"/>
        <v>1475</v>
      </c>
      <c r="E7" s="2">
        <v>666</v>
      </c>
      <c r="F7" s="5">
        <v>722</v>
      </c>
      <c r="G7" s="5">
        <v>753</v>
      </c>
      <c r="H7" s="5"/>
      <c r="I7" s="5">
        <v>2</v>
      </c>
      <c r="J7" s="2" t="s">
        <v>351</v>
      </c>
      <c r="K7" s="2" t="s">
        <v>38</v>
      </c>
      <c r="L7" s="2" t="s">
        <v>358</v>
      </c>
      <c r="M7" s="13" t="s">
        <v>372</v>
      </c>
      <c r="N7" s="13" t="s">
        <v>372</v>
      </c>
    </row>
    <row r="8" spans="1:14" ht="12.75">
      <c r="A8" s="8">
        <v>3</v>
      </c>
      <c r="B8" s="2" t="s">
        <v>370</v>
      </c>
      <c r="C8" s="2" t="s">
        <v>175</v>
      </c>
      <c r="D8" s="5">
        <f t="shared" si="0"/>
        <v>1368</v>
      </c>
      <c r="E8" s="2">
        <v>0</v>
      </c>
      <c r="F8" s="5">
        <v>722</v>
      </c>
      <c r="G8" s="5">
        <v>646</v>
      </c>
      <c r="H8" s="5"/>
      <c r="I8" s="5">
        <v>3</v>
      </c>
      <c r="J8" s="2" t="s">
        <v>353</v>
      </c>
      <c r="K8" s="2" t="s">
        <v>38</v>
      </c>
      <c r="L8" s="2" t="s">
        <v>356</v>
      </c>
      <c r="M8" s="13" t="s">
        <v>373</v>
      </c>
      <c r="N8" s="13" t="s">
        <v>373</v>
      </c>
    </row>
    <row r="9" spans="1:14" ht="12.75">
      <c r="A9" s="8">
        <v>4</v>
      </c>
      <c r="B9" s="2" t="s">
        <v>353</v>
      </c>
      <c r="C9" s="2" t="s">
        <v>38</v>
      </c>
      <c r="D9" s="5">
        <f t="shared" si="0"/>
        <v>1274</v>
      </c>
      <c r="E9" s="2">
        <v>582</v>
      </c>
      <c r="F9" s="5">
        <v>565</v>
      </c>
      <c r="G9" s="5">
        <v>692</v>
      </c>
      <c r="H9" s="5"/>
      <c r="I9" s="5">
        <v>4</v>
      </c>
      <c r="J9" s="2" t="s">
        <v>354</v>
      </c>
      <c r="K9" s="2" t="s">
        <v>38</v>
      </c>
      <c r="L9" s="2" t="s">
        <v>357</v>
      </c>
      <c r="M9" s="13" t="s">
        <v>374</v>
      </c>
      <c r="N9" s="3" t="s">
        <v>357</v>
      </c>
    </row>
    <row r="10" spans="1:14" ht="12.75">
      <c r="A10" s="8">
        <v>5</v>
      </c>
      <c r="B10" s="2" t="s">
        <v>354</v>
      </c>
      <c r="C10" s="2" t="s">
        <v>38</v>
      </c>
      <c r="D10" s="5">
        <f t="shared" si="0"/>
        <v>814</v>
      </c>
      <c r="E10" s="2">
        <v>323</v>
      </c>
      <c r="F10" s="5">
        <v>386</v>
      </c>
      <c r="G10" s="5">
        <v>428</v>
      </c>
      <c r="H10" s="5"/>
      <c r="I10" s="5"/>
      <c r="L10" s="2"/>
      <c r="M10" s="13"/>
      <c r="N10" s="13"/>
    </row>
    <row r="11" spans="1:14" ht="12.75">
      <c r="A11" s="8">
        <v>6</v>
      </c>
      <c r="B11" s="2" t="s">
        <v>616</v>
      </c>
      <c r="C11" s="2" t="s">
        <v>175</v>
      </c>
      <c r="D11" s="5">
        <f t="shared" si="0"/>
        <v>512</v>
      </c>
      <c r="E11" s="2">
        <v>0</v>
      </c>
      <c r="F11" s="5">
        <v>0</v>
      </c>
      <c r="G11" s="5">
        <v>512</v>
      </c>
      <c r="H11" s="5"/>
      <c r="I11" s="5"/>
      <c r="L11" s="2"/>
      <c r="M11" s="13"/>
      <c r="N11" s="13"/>
    </row>
    <row r="12" spans="1:14" ht="12.75">
      <c r="A12" s="8"/>
      <c r="D12" s="5"/>
      <c r="E12" s="2"/>
      <c r="F12" s="5"/>
      <c r="G12" s="5"/>
      <c r="H12" s="5"/>
      <c r="I12" s="5"/>
      <c r="L12" s="2"/>
      <c r="M12" s="13"/>
      <c r="N12" s="13"/>
    </row>
    <row r="13" spans="1:14" ht="12.75">
      <c r="A13" s="8"/>
      <c r="D13" s="5"/>
      <c r="E13" s="2"/>
      <c r="F13" s="5"/>
      <c r="G13" s="5"/>
      <c r="H13" s="5"/>
      <c r="I13" s="5"/>
      <c r="L13" s="2"/>
      <c r="M13" s="13"/>
      <c r="N13" s="13"/>
    </row>
    <row r="14" spans="1:14" ht="12.75">
      <c r="A14" s="8"/>
      <c r="D14" s="5"/>
      <c r="E14" s="2"/>
      <c r="F14" s="5"/>
      <c r="G14" s="5"/>
      <c r="H14" s="5"/>
      <c r="I14" s="5"/>
      <c r="L14" s="2"/>
      <c r="M14" s="10"/>
      <c r="N14" s="13"/>
    </row>
    <row r="15" spans="1:14" ht="12.75">
      <c r="A15" s="8"/>
      <c r="D15" s="5"/>
      <c r="E15" s="2"/>
      <c r="F15" s="5"/>
      <c r="G15" s="5"/>
      <c r="H15" s="5"/>
      <c r="I15" s="5"/>
      <c r="L15" s="2"/>
      <c r="M15" s="13"/>
      <c r="N15" s="13"/>
    </row>
    <row r="16" spans="1:14" ht="12.75">
      <c r="A16" s="8"/>
      <c r="D16" s="5"/>
      <c r="E16" s="2"/>
      <c r="F16" s="5"/>
      <c r="G16" s="5"/>
      <c r="H16" s="5"/>
      <c r="I16" s="5"/>
      <c r="L16" s="2"/>
      <c r="M16" s="13"/>
      <c r="N16" s="13"/>
    </row>
    <row r="17" spans="1:14" ht="12.75">
      <c r="A17" s="8"/>
      <c r="D17" s="5"/>
      <c r="E17" s="2"/>
      <c r="F17" s="5"/>
      <c r="G17" s="5"/>
      <c r="H17" s="5"/>
      <c r="I17" s="5"/>
      <c r="L17" s="2"/>
      <c r="M17" s="13"/>
      <c r="N17" s="13"/>
    </row>
    <row r="18" spans="1:14" ht="12.75">
      <c r="A18" s="8"/>
      <c r="D18" s="5"/>
      <c r="E18" s="2"/>
      <c r="F18" s="5"/>
      <c r="G18" s="5"/>
      <c r="H18" s="5"/>
      <c r="I18" s="5"/>
      <c r="L18" s="2"/>
      <c r="M18" s="13"/>
      <c r="N18" s="13"/>
    </row>
    <row r="19" spans="1:14" ht="12.75">
      <c r="A19" s="8"/>
      <c r="D19" s="5"/>
      <c r="F19" s="5"/>
      <c r="G19" s="5"/>
      <c r="H19" s="5"/>
      <c r="I19" s="5"/>
      <c r="M19" s="13"/>
      <c r="N19" s="13"/>
    </row>
    <row r="20" spans="1:14" ht="12.75">
      <c r="A20" s="8"/>
      <c r="D20" s="5"/>
      <c r="F20" s="5"/>
      <c r="G20" s="5"/>
      <c r="H20" s="5"/>
      <c r="I20" s="5"/>
      <c r="M20" s="13"/>
      <c r="N20" s="13"/>
    </row>
    <row r="21" spans="1:14" ht="12.75">
      <c r="A21" s="8"/>
      <c r="D21" s="5"/>
      <c r="F21" s="5"/>
      <c r="G21" s="5"/>
      <c r="H21" s="5"/>
      <c r="I21" s="5"/>
      <c r="M21" s="13"/>
      <c r="N21" s="13"/>
    </row>
    <row r="22" spans="1:14" ht="12.75">
      <c r="A22" s="8"/>
      <c r="D22" s="5"/>
      <c r="F22" s="5"/>
      <c r="G22" s="5"/>
      <c r="H22" s="5"/>
      <c r="I22" s="5"/>
      <c r="M22" s="10"/>
      <c r="N22" s="13"/>
    </row>
    <row r="23" spans="1:14" ht="12.75">
      <c r="A23" s="8"/>
      <c r="D23" s="5"/>
      <c r="F23" s="5"/>
      <c r="G23" s="5"/>
      <c r="H23" s="5"/>
      <c r="I23" s="5"/>
      <c r="M23" s="13"/>
      <c r="N23" s="13"/>
    </row>
    <row r="24" spans="1:14" ht="12.75">
      <c r="A24" s="8"/>
      <c r="D24" s="5"/>
      <c r="F24" s="5"/>
      <c r="G24" s="5"/>
      <c r="H24" s="5"/>
      <c r="I24" s="5"/>
      <c r="L24" s="2"/>
      <c r="M24" s="13"/>
      <c r="N24" s="13"/>
    </row>
    <row r="25" spans="1:14" ht="12.75">
      <c r="A25" s="8"/>
      <c r="D25" s="5"/>
      <c r="F25" s="5"/>
      <c r="G25" s="5"/>
      <c r="H25" s="5"/>
      <c r="I25" s="5"/>
      <c r="L25" s="2"/>
      <c r="M25" s="13"/>
      <c r="N25" s="13"/>
    </row>
    <row r="26" spans="1:14" ht="12.75">
      <c r="A26" s="8"/>
      <c r="E26" s="5"/>
      <c r="F26" s="2"/>
      <c r="H26" s="5"/>
      <c r="I26" s="5"/>
      <c r="J26" s="15"/>
      <c r="K26" s="15"/>
      <c r="L26" s="10"/>
      <c r="M26" s="10"/>
      <c r="N26" s="10"/>
    </row>
    <row r="27" spans="1:14" ht="12.75">
      <c r="A27" s="8"/>
      <c r="E27" s="5"/>
      <c r="F27" s="2"/>
      <c r="H27" s="5"/>
      <c r="I27" s="5"/>
      <c r="J27" s="22"/>
      <c r="K27" s="22"/>
      <c r="M27" s="10"/>
      <c r="N27" s="10"/>
    </row>
    <row r="28" spans="1:14" ht="12.75">
      <c r="A28" s="8"/>
      <c r="E28" s="5"/>
      <c r="F28" s="5"/>
      <c r="G28" s="5"/>
      <c r="H28" s="5"/>
      <c r="I28" s="5"/>
      <c r="J28" s="22"/>
      <c r="K28" s="22"/>
      <c r="L28" s="10"/>
      <c r="M28" s="10"/>
      <c r="N28" s="10"/>
    </row>
    <row r="29" spans="1:14" ht="12.75">
      <c r="A29" s="8"/>
      <c r="E29" s="5"/>
      <c r="F29" s="2"/>
      <c r="G29" s="5"/>
      <c r="H29" s="5"/>
      <c r="I29" s="5"/>
      <c r="L29" s="2"/>
      <c r="M29" s="13"/>
      <c r="N29" s="13"/>
    </row>
    <row r="30" spans="1:14" ht="12.75">
      <c r="A30" s="8"/>
      <c r="E30" s="5"/>
      <c r="F30" s="5"/>
      <c r="G30" s="5"/>
      <c r="H30" s="5"/>
      <c r="I30" s="5"/>
      <c r="L30" s="2"/>
      <c r="M30" s="13"/>
      <c r="N30" s="13"/>
    </row>
    <row r="31" spans="1:14" ht="12.75">
      <c r="A31" s="8"/>
      <c r="B31" s="8"/>
      <c r="C31" s="18"/>
      <c r="D31" s="15"/>
      <c r="E31" s="5"/>
      <c r="F31" s="5"/>
      <c r="H31" s="5"/>
      <c r="I31" s="5"/>
      <c r="J31" s="22"/>
      <c r="K31" s="22"/>
      <c r="N31" s="10"/>
    </row>
    <row r="32" spans="1:14" ht="12.75">
      <c r="A32" s="8"/>
      <c r="E32" s="5"/>
      <c r="F32" s="2"/>
      <c r="G32" s="5"/>
      <c r="H32" s="5"/>
      <c r="I32" s="5"/>
      <c r="L32" s="2"/>
      <c r="N32" s="13"/>
    </row>
    <row r="33" spans="1:14" ht="12.75">
      <c r="A33" s="8"/>
      <c r="B33" s="8"/>
      <c r="C33" s="18"/>
      <c r="D33" s="15"/>
      <c r="E33" s="5"/>
      <c r="F33" s="5"/>
      <c r="G33" s="5"/>
      <c r="H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G34" s="5"/>
      <c r="J34" s="14"/>
      <c r="K34" s="14"/>
      <c r="L34" s="10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M35" s="10"/>
      <c r="N35" s="10"/>
    </row>
    <row r="36" spans="2:14" ht="12.75">
      <c r="B36" s="8"/>
      <c r="C36" s="18"/>
      <c r="D36" s="18"/>
      <c r="E36" s="5"/>
      <c r="F36" s="5"/>
      <c r="H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18"/>
      <c r="E38" s="5"/>
      <c r="F38" s="5"/>
      <c r="G38" s="5"/>
      <c r="J38" s="14"/>
      <c r="K38" s="14"/>
      <c r="L38" s="10"/>
      <c r="N38" s="10"/>
    </row>
    <row r="39" spans="5:14" ht="12.75">
      <c r="E39" s="5"/>
      <c r="J39" s="14"/>
      <c r="K39" s="14"/>
      <c r="M39" s="10"/>
      <c r="N39" s="10"/>
    </row>
    <row r="40" spans="2:14" ht="12.75">
      <c r="B40" s="14"/>
      <c r="C40" s="14"/>
      <c r="D40" s="14"/>
      <c r="E40" s="5"/>
      <c r="J40" s="14"/>
      <c r="K40" s="14"/>
      <c r="L40" s="34"/>
      <c r="M40" s="10"/>
      <c r="N40" s="10"/>
    </row>
    <row r="41" spans="2:14" ht="12.75">
      <c r="B41" s="14"/>
      <c r="C41" s="14"/>
      <c r="D41" s="14"/>
      <c r="E41" s="5"/>
      <c r="J41" s="14"/>
      <c r="K41" s="14"/>
      <c r="N41" s="10"/>
    </row>
    <row r="42" spans="10:14" ht="12.75">
      <c r="J42" s="14"/>
      <c r="K42" s="14"/>
      <c r="L42" s="34"/>
      <c r="M42" s="10"/>
      <c r="N4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2010-04-21T21:31:56Z</cp:lastPrinted>
  <dcterms:created xsi:type="dcterms:W3CDTF">2001-11-05T11:29:39Z</dcterms:created>
  <dcterms:modified xsi:type="dcterms:W3CDTF">2010-07-21T15:41:10Z</dcterms:modified>
  <cp:category/>
  <cp:version/>
  <cp:contentType/>
  <cp:contentStatus/>
</cp:coreProperties>
</file>